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dministration and Finance\Account Managers\Upload for Webpage\"/>
    </mc:Choice>
  </mc:AlternateContent>
  <xr:revisionPtr revIDLastSave="0" documentId="13_ncr:1_{8CB14007-04C5-4CAD-956B-B719BDA081E4}" xr6:coauthVersionLast="36" xr6:coauthVersionMax="36" xr10:uidLastSave="{00000000-0000-0000-0000-000000000000}"/>
  <bookViews>
    <workbookView xWindow="120" yWindow="45" windowWidth="15165" windowHeight="7710" tabRatio="800" xr2:uid="{00000000-000D-0000-FFFF-FFFF00000000}"/>
  </bookViews>
  <sheets>
    <sheet name="SAMPLE" sheetId="8" r:id="rId1"/>
    <sheet name="Tips" sheetId="22" r:id="rId2"/>
    <sheet name="Fund Org 1" sheetId="23" r:id="rId3"/>
    <sheet name="Fund Org 2" sheetId="26" r:id="rId4"/>
    <sheet name="Fund Org 3" sheetId="27" r:id="rId5"/>
  </sheets>
  <definedNames>
    <definedName name="_xlnm._FilterDatabase" localSheetId="2" hidden="1">'Fund Org 1'!$A$1:$H$16</definedName>
    <definedName name="_xlnm._FilterDatabase" localSheetId="3" hidden="1">'Fund Org 2'!$A$1:$H$16</definedName>
    <definedName name="_xlnm._FilterDatabase" localSheetId="4" hidden="1">'Fund Org 3'!$A$1:$H$16</definedName>
    <definedName name="_xlnm._FilterDatabase" localSheetId="0" hidden="1">SAMPLE!$A$1:$H$16</definedName>
  </definedNames>
  <calcPr calcId="191029"/>
</workbook>
</file>

<file path=xl/calcChain.xml><?xml version="1.0" encoding="utf-8"?>
<calcChain xmlns="http://schemas.openxmlformats.org/spreadsheetml/2006/main">
  <c r="G14" i="27" l="1"/>
  <c r="G15" i="27" s="1"/>
  <c r="G16" i="27" s="1"/>
  <c r="G17" i="27" s="1"/>
  <c r="G18" i="27" s="1"/>
  <c r="G19" i="27" s="1"/>
  <c r="G8" i="27"/>
  <c r="G9" i="27" s="1"/>
  <c r="G10" i="27" s="1"/>
  <c r="G11" i="27" s="1"/>
  <c r="G12" i="27" s="1"/>
  <c r="G13" i="27" s="1"/>
  <c r="G2" i="27"/>
  <c r="G3" i="27" s="1"/>
  <c r="G4" i="27" s="1"/>
  <c r="G5" i="27" s="1"/>
  <c r="G6" i="27" s="1"/>
  <c r="G7" i="27" s="1"/>
  <c r="G14" i="26"/>
  <c r="G15" i="26" s="1"/>
  <c r="G16" i="26" s="1"/>
  <c r="G17" i="26" s="1"/>
  <c r="G18" i="26" s="1"/>
  <c r="G19" i="26" s="1"/>
  <c r="G8" i="26"/>
  <c r="G9" i="26" s="1"/>
  <c r="G10" i="26" s="1"/>
  <c r="G11" i="26" s="1"/>
  <c r="G12" i="26" s="1"/>
  <c r="G13" i="26" s="1"/>
  <c r="G2" i="26"/>
  <c r="G3" i="26" s="1"/>
  <c r="G4" i="26" s="1"/>
  <c r="G5" i="26" s="1"/>
  <c r="G6" i="26" s="1"/>
  <c r="G7" i="26" s="1"/>
  <c r="G16" i="23"/>
  <c r="G17" i="23" s="1"/>
  <c r="G18" i="23" s="1"/>
  <c r="G19" i="23" s="1"/>
  <c r="G15" i="23"/>
  <c r="G14" i="23"/>
  <c r="G7" i="23"/>
  <c r="G4" i="23"/>
  <c r="G5" i="23"/>
  <c r="G6" i="23"/>
  <c r="G3" i="23"/>
  <c r="G13" i="23"/>
  <c r="G10" i="23"/>
  <c r="G11" i="23"/>
  <c r="G12" i="23"/>
  <c r="G9" i="23"/>
  <c r="G8" i="23"/>
  <c r="G2" i="23"/>
  <c r="G16" i="8" l="1"/>
  <c r="G17" i="8" s="1"/>
  <c r="G18" i="8" s="1"/>
  <c r="G19" i="8" s="1"/>
  <c r="G14" i="8"/>
  <c r="G15" i="8" s="1"/>
  <c r="E8" i="8"/>
  <c r="G8" i="8" s="1"/>
  <c r="G9" i="8" s="1"/>
  <c r="G10" i="8" s="1"/>
  <c r="G11" i="8" s="1"/>
  <c r="G12" i="8" s="1"/>
  <c r="G13" i="8" s="1"/>
  <c r="G2" i="8" l="1"/>
  <c r="G3" i="8" s="1"/>
  <c r="G4" i="8" s="1"/>
  <c r="G5" i="8" s="1"/>
  <c r="G6" i="8" s="1"/>
  <c r="G7" i="8" s="1"/>
</calcChain>
</file>

<file path=xl/sharedStrings.xml><?xml version="1.0" encoding="utf-8"?>
<sst xmlns="http://schemas.openxmlformats.org/spreadsheetml/2006/main" count="136" uniqueCount="67">
  <si>
    <t>Date</t>
  </si>
  <si>
    <t>Vendor</t>
  </si>
  <si>
    <t>Cleared</t>
  </si>
  <si>
    <t>Description</t>
  </si>
  <si>
    <t>Banner</t>
  </si>
  <si>
    <t>Travel Budget Pool</t>
  </si>
  <si>
    <t>M&amp;O Budget Pool</t>
  </si>
  <si>
    <t>Balance</t>
  </si>
  <si>
    <t>Log your activity in Excel</t>
  </si>
  <si>
    <t>To link:</t>
  </si>
  <si>
    <t>Scan Document.  Save in a file</t>
  </si>
  <si>
    <t>Select document.  Click OK.</t>
  </si>
  <si>
    <t>End date needs to be last day of a month.</t>
  </si>
  <si>
    <t>Chart of Accounts - M</t>
  </si>
  <si>
    <t>You can do the From/To Org or From/To Fund, or both.</t>
  </si>
  <si>
    <t>In "Printer" type Database</t>
  </si>
  <si>
    <t>FGRODTA  -  Tips:</t>
  </si>
  <si>
    <t>Leave Line Numbers 11, 12, and 13 as is.</t>
  </si>
  <si>
    <t xml:space="preserve">   (Postage, Phone Charges, etc.),verify and/or investigate.  </t>
  </si>
  <si>
    <t xml:space="preserve">    If ok, add to Excel.</t>
  </si>
  <si>
    <t>Set up your Excel with beginning balances</t>
  </si>
  <si>
    <t>Decide what file you will keep your excel and scanned documents in.  We recommend a place on the Z drive where the information will remain secure.</t>
  </si>
  <si>
    <t>Non-Student Wages &amp; Allowances</t>
  </si>
  <si>
    <t>Beginning Balance FY23</t>
  </si>
  <si>
    <t>C</t>
  </si>
  <si>
    <t>Balance 10/31/22</t>
  </si>
  <si>
    <t>Conference Travel</t>
  </si>
  <si>
    <t>CE Course</t>
  </si>
  <si>
    <t>P0021555</t>
  </si>
  <si>
    <t>Balanced 10/31/22</t>
  </si>
  <si>
    <t>Credit (+)</t>
  </si>
  <si>
    <t>Debit (-)</t>
  </si>
  <si>
    <t>Reference #</t>
  </si>
  <si>
    <t>P-Card</t>
  </si>
  <si>
    <t>DPV</t>
  </si>
  <si>
    <t>Entertainment</t>
  </si>
  <si>
    <t>Furniture</t>
  </si>
  <si>
    <t>Office Supplies</t>
  </si>
  <si>
    <t>Activity</t>
  </si>
  <si>
    <t>Stipend</t>
  </si>
  <si>
    <t>Stipend for Professor A</t>
  </si>
  <si>
    <t>09/31/2022</t>
  </si>
  <si>
    <t>TTUS Meeting</t>
  </si>
  <si>
    <t>Office Furniture</t>
  </si>
  <si>
    <t xml:space="preserve">CE Courses </t>
  </si>
  <si>
    <t xml:space="preserve">Director Conference </t>
  </si>
  <si>
    <t>Go back to your Excel file.  Select Cell.  Right click.  Select Hyperlink.</t>
  </si>
  <si>
    <t>Click "Save" at the bottom right corner</t>
  </si>
  <si>
    <t>Then click "Review Output"</t>
  </si>
  <si>
    <t>Click on the Related tab at the top right on the blue bar</t>
  </si>
  <si>
    <t xml:space="preserve">Click "Go" on the right hand side.  If this does not automatically open </t>
  </si>
  <si>
    <t xml:space="preserve">the document, click the "…" to the right of the "Number" </t>
  </si>
  <si>
    <t>and select the most recent file (.lis) from the drop-down, then click "Go"</t>
  </si>
  <si>
    <t xml:space="preserve">Once this opens the report, go again to the blue bar and click "Tools" </t>
  </si>
  <si>
    <t>This opens the file so you can print it or save it as a PDF file</t>
  </si>
  <si>
    <t>Reconcile your Account(s)</t>
  </si>
  <si>
    <r>
      <t xml:space="preserve">Get Commitments from FGIBAVL </t>
    </r>
    <r>
      <rPr>
        <i/>
        <sz val="12"/>
        <color rgb="FF000000"/>
        <rFont val="Arial"/>
        <family val="2"/>
      </rPr>
      <t>or</t>
    </r>
    <r>
      <rPr>
        <sz val="12"/>
        <color rgb="FF000000"/>
        <rFont val="Arial"/>
        <family val="2"/>
      </rPr>
      <t xml:space="preserve"> FGRODTA</t>
    </r>
  </si>
  <si>
    <t>Every time you complete a DPV, Travel Voucher, Budget Transfer, IDT, Requisition etc.</t>
  </si>
  <si>
    <t>Copy and link your documents</t>
  </si>
  <si>
    <t>Mark entries in the "Cleared" column with a "C" if they appear on the report as a cleared transaction</t>
  </si>
  <si>
    <t>For items not in your Excel that are on FGRODTA</t>
  </si>
  <si>
    <t>Use the last page of FGRODTA to balance your account.  We recommend this be done monthly</t>
  </si>
  <si>
    <t>Use FGIBDST to verify charges or investigate any discrepancies</t>
  </si>
  <si>
    <r>
      <t xml:space="preserve">Get Beginning Balances from Budget Book </t>
    </r>
    <r>
      <rPr>
        <i/>
        <sz val="12"/>
        <color rgb="FF000000"/>
        <rFont val="Arial"/>
        <family val="2"/>
      </rPr>
      <t>or</t>
    </r>
    <r>
      <rPr>
        <sz val="12"/>
        <color rgb="FF000000"/>
        <rFont val="Arial"/>
        <family val="2"/>
      </rPr>
      <t xml:space="preserve"> FGIBAVL (on 9/11) </t>
    </r>
    <r>
      <rPr>
        <i/>
        <u/>
        <sz val="12"/>
        <color rgb="FF000000"/>
        <rFont val="Arial"/>
        <family val="2"/>
      </rPr>
      <t>before</t>
    </r>
    <r>
      <rPr>
        <sz val="12"/>
        <color rgb="FF000000"/>
        <rFont val="Arial"/>
        <family val="2"/>
      </rPr>
      <t xml:space="preserve"> any adjustments.</t>
    </r>
  </si>
  <si>
    <t>You can also link your excel to the FGRODTA balancing document once you have balanced the account.</t>
  </si>
  <si>
    <t>Fiscal Year - current year (23)</t>
  </si>
  <si>
    <t>then to "Show Document" (Save and Print File)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</si>
</sst>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i/>
      <sz val="12"/>
      <color rgb="FF000000"/>
      <name val="Arial"/>
      <family val="2"/>
    </font>
    <font>
      <i/>
      <u/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</cellStyleXfs>
  <cellXfs count="101">
    <xf numFmtId="0" fontId="0" fillId="0" borderId="0" xfId="0"/>
    <xf numFmtId="164" fontId="5" fillId="6" borderId="3" xfId="0" applyNumberFormat="1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 wrapText="1"/>
    </xf>
    <xf numFmtId="49" fontId="5" fillId="6" borderId="3" xfId="0" applyNumberFormat="1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43" fontId="5" fillId="6" borderId="3" xfId="5" applyFont="1" applyFill="1" applyBorder="1" applyAlignment="1">
      <alignment horizontal="center"/>
    </xf>
    <xf numFmtId="40" fontId="5" fillId="6" borderId="3" xfId="0" applyNumberFormat="1" applyFont="1" applyFill="1" applyBorder="1" applyAlignment="1">
      <alignment horizontal="center"/>
    </xf>
    <xf numFmtId="40" fontId="5" fillId="6" borderId="3" xfId="0" applyNumberFormat="1" applyFont="1" applyFill="1" applyBorder="1" applyAlignment="1">
      <alignment horizontal="center" wrapText="1"/>
    </xf>
    <xf numFmtId="0" fontId="6" fillId="2" borderId="1" xfId="0" applyFont="1" applyFill="1" applyBorder="1"/>
    <xf numFmtId="14" fontId="6" fillId="3" borderId="5" xfId="0" applyNumberFormat="1" applyFont="1" applyFill="1" applyBorder="1" applyAlignment="1">
      <alignment horizontal="right"/>
    </xf>
    <xf numFmtId="0" fontId="6" fillId="3" borderId="6" xfId="0" applyFont="1" applyFill="1" applyBorder="1" applyAlignment="1">
      <alignment wrapText="1"/>
    </xf>
    <xf numFmtId="0" fontId="5" fillId="3" borderId="6" xfId="0" applyFont="1" applyFill="1" applyBorder="1" applyAlignment="1">
      <alignment horizontal="center"/>
    </xf>
    <xf numFmtId="43" fontId="7" fillId="3" borderId="6" xfId="5" applyFont="1" applyFill="1" applyBorder="1" applyAlignment="1">
      <alignment horizontal="right"/>
    </xf>
    <xf numFmtId="43" fontId="8" fillId="3" borderId="6" xfId="5" applyFont="1" applyFill="1" applyBorder="1"/>
    <xf numFmtId="40" fontId="6" fillId="3" borderId="6" xfId="0" applyNumberFormat="1" applyFont="1" applyFill="1" applyBorder="1"/>
    <xf numFmtId="0" fontId="6" fillId="3" borderId="7" xfId="0" applyFont="1" applyFill="1" applyBorder="1" applyAlignment="1">
      <alignment horizontal="left" wrapText="1"/>
    </xf>
    <xf numFmtId="0" fontId="6" fillId="2" borderId="2" xfId="0" applyFont="1" applyFill="1" applyBorder="1"/>
    <xf numFmtId="14" fontId="6" fillId="3" borderId="8" xfId="0" applyNumberFormat="1" applyFont="1" applyFill="1" applyBorder="1" applyAlignment="1">
      <alignment horizontal="right"/>
    </xf>
    <xf numFmtId="0" fontId="6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/>
    </xf>
    <xf numFmtId="43" fontId="7" fillId="3" borderId="1" xfId="5" applyFont="1" applyFill="1" applyBorder="1" applyAlignment="1">
      <alignment horizontal="right"/>
    </xf>
    <xf numFmtId="43" fontId="8" fillId="3" borderId="1" xfId="5" applyFont="1" applyFill="1" applyBorder="1"/>
    <xf numFmtId="40" fontId="6" fillId="3" borderId="1" xfId="0" applyNumberFormat="1" applyFont="1" applyFill="1" applyBorder="1"/>
    <xf numFmtId="0" fontId="6" fillId="3" borderId="9" xfId="0" applyFont="1" applyFill="1" applyBorder="1" applyAlignment="1">
      <alignment horizontal="left" wrapText="1"/>
    </xf>
    <xf numFmtId="14" fontId="6" fillId="3" borderId="10" xfId="0" applyNumberFormat="1" applyFont="1" applyFill="1" applyBorder="1" applyAlignment="1">
      <alignment horizontal="right"/>
    </xf>
    <xf numFmtId="0" fontId="9" fillId="3" borderId="11" xfId="0" applyFont="1" applyFill="1" applyBorder="1" applyAlignment="1">
      <alignment wrapText="1"/>
    </xf>
    <xf numFmtId="0" fontId="6" fillId="3" borderId="11" xfId="0" applyFont="1" applyFill="1" applyBorder="1" applyAlignment="1">
      <alignment wrapText="1"/>
    </xf>
    <xf numFmtId="0" fontId="5" fillId="3" borderId="11" xfId="0" applyFont="1" applyFill="1" applyBorder="1" applyAlignment="1">
      <alignment horizontal="center"/>
    </xf>
    <xf numFmtId="43" fontId="7" fillId="3" borderId="11" xfId="5" applyFont="1" applyFill="1" applyBorder="1" applyAlignment="1">
      <alignment horizontal="right"/>
    </xf>
    <xf numFmtId="43" fontId="8" fillId="3" borderId="11" xfId="5" applyFont="1" applyFill="1" applyBorder="1"/>
    <xf numFmtId="40" fontId="9" fillId="3" borderId="11" xfId="0" applyNumberFormat="1" applyFont="1" applyFill="1" applyBorder="1"/>
    <xf numFmtId="0" fontId="9" fillId="3" borderId="12" xfId="0" applyFont="1" applyFill="1" applyBorder="1" applyAlignment="1">
      <alignment horizontal="left" wrapText="1"/>
    </xf>
    <xf numFmtId="14" fontId="6" fillId="4" borderId="5" xfId="0" applyNumberFormat="1" applyFont="1" applyFill="1" applyBorder="1" applyAlignment="1">
      <alignment horizontal="right"/>
    </xf>
    <xf numFmtId="0" fontId="6" fillId="4" borderId="6" xfId="0" applyFont="1" applyFill="1" applyBorder="1" applyAlignment="1">
      <alignment wrapText="1"/>
    </xf>
    <xf numFmtId="0" fontId="5" fillId="4" borderId="6" xfId="0" applyFont="1" applyFill="1" applyBorder="1" applyAlignment="1">
      <alignment horizontal="center"/>
    </xf>
    <xf numFmtId="43" fontId="7" fillId="4" borderId="6" xfId="5" applyFont="1" applyFill="1" applyBorder="1" applyAlignment="1">
      <alignment horizontal="right"/>
    </xf>
    <xf numFmtId="43" fontId="8" fillId="4" borderId="6" xfId="5" applyFont="1" applyFill="1" applyBorder="1"/>
    <xf numFmtId="40" fontId="6" fillId="4" borderId="6" xfId="0" applyNumberFormat="1" applyFont="1" applyFill="1" applyBorder="1"/>
    <xf numFmtId="0" fontId="6" fillId="4" borderId="7" xfId="0" applyFont="1" applyFill="1" applyBorder="1" applyAlignment="1">
      <alignment horizontal="left" wrapText="1"/>
    </xf>
    <xf numFmtId="14" fontId="6" fillId="4" borderId="8" xfId="0" applyNumberFormat="1" applyFont="1" applyFill="1" applyBorder="1" applyAlignment="1">
      <alignment horizontal="right"/>
    </xf>
    <xf numFmtId="0" fontId="6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center"/>
    </xf>
    <xf numFmtId="43" fontId="7" fillId="4" borderId="1" xfId="5" applyFont="1" applyFill="1" applyBorder="1" applyAlignment="1">
      <alignment horizontal="right"/>
    </xf>
    <xf numFmtId="43" fontId="8" fillId="4" borderId="1" xfId="5" applyFont="1" applyFill="1" applyBorder="1"/>
    <xf numFmtId="40" fontId="6" fillId="4" borderId="1" xfId="0" applyNumberFormat="1" applyFont="1" applyFill="1" applyBorder="1"/>
    <xf numFmtId="0" fontId="6" fillId="4" borderId="9" xfId="0" applyFont="1" applyFill="1" applyBorder="1" applyAlignment="1">
      <alignment horizontal="left" wrapText="1"/>
    </xf>
    <xf numFmtId="14" fontId="6" fillId="4" borderId="10" xfId="0" applyNumberFormat="1" applyFont="1" applyFill="1" applyBorder="1" applyAlignment="1">
      <alignment horizontal="right"/>
    </xf>
    <xf numFmtId="0" fontId="9" fillId="4" borderId="11" xfId="0" applyFont="1" applyFill="1" applyBorder="1" applyAlignment="1">
      <alignment wrapText="1"/>
    </xf>
    <xf numFmtId="0" fontId="6" fillId="4" borderId="11" xfId="0" applyFont="1" applyFill="1" applyBorder="1" applyAlignment="1">
      <alignment wrapText="1"/>
    </xf>
    <xf numFmtId="0" fontId="5" fillId="4" borderId="11" xfId="0" applyFont="1" applyFill="1" applyBorder="1" applyAlignment="1">
      <alignment horizontal="center"/>
    </xf>
    <xf numFmtId="43" fontId="7" fillId="4" borderId="11" xfId="5" applyFont="1" applyFill="1" applyBorder="1" applyAlignment="1">
      <alignment horizontal="right"/>
    </xf>
    <xf numFmtId="43" fontId="8" fillId="4" borderId="11" xfId="5" applyFont="1" applyFill="1" applyBorder="1"/>
    <xf numFmtId="40" fontId="9" fillId="4" borderId="11" xfId="0" applyNumberFormat="1" applyFont="1" applyFill="1" applyBorder="1"/>
    <xf numFmtId="0" fontId="9" fillId="4" borderId="12" xfId="0" applyFont="1" applyFill="1" applyBorder="1" applyAlignment="1">
      <alignment horizontal="left" wrapText="1"/>
    </xf>
    <xf numFmtId="14" fontId="6" fillId="5" borderId="5" xfId="0" applyNumberFormat="1" applyFont="1" applyFill="1" applyBorder="1" applyAlignment="1">
      <alignment horizontal="right"/>
    </xf>
    <xf numFmtId="0" fontId="6" fillId="5" borderId="6" xfId="0" applyFont="1" applyFill="1" applyBorder="1" applyAlignment="1">
      <alignment wrapText="1"/>
    </xf>
    <xf numFmtId="0" fontId="5" fillId="5" borderId="6" xfId="0" applyFont="1" applyFill="1" applyBorder="1" applyAlignment="1">
      <alignment horizontal="center"/>
    </xf>
    <xf numFmtId="43" fontId="7" fillId="5" borderId="6" xfId="5" applyFont="1" applyFill="1" applyBorder="1" applyAlignment="1">
      <alignment horizontal="right"/>
    </xf>
    <xf numFmtId="43" fontId="8" fillId="5" borderId="6" xfId="5" applyFont="1" applyFill="1" applyBorder="1"/>
    <xf numFmtId="40" fontId="6" fillId="5" borderId="6" xfId="0" applyNumberFormat="1" applyFont="1" applyFill="1" applyBorder="1"/>
    <xf numFmtId="0" fontId="6" fillId="5" borderId="7" xfId="0" applyFont="1" applyFill="1" applyBorder="1" applyAlignment="1">
      <alignment horizontal="left" wrapText="1"/>
    </xf>
    <xf numFmtId="14" fontId="6" fillId="5" borderId="8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wrapText="1"/>
    </xf>
    <xf numFmtId="0" fontId="5" fillId="5" borderId="1" xfId="0" applyFont="1" applyFill="1" applyBorder="1" applyAlignment="1">
      <alignment horizontal="center"/>
    </xf>
    <xf numFmtId="43" fontId="7" fillId="5" borderId="1" xfId="5" applyFont="1" applyFill="1" applyBorder="1" applyAlignment="1">
      <alignment horizontal="right"/>
    </xf>
    <xf numFmtId="43" fontId="8" fillId="5" borderId="1" xfId="5" applyFont="1" applyFill="1" applyBorder="1"/>
    <xf numFmtId="40" fontId="6" fillId="5" borderId="1" xfId="0" applyNumberFormat="1" applyFont="1" applyFill="1" applyBorder="1"/>
    <xf numFmtId="0" fontId="6" fillId="5" borderId="9" xfId="0" applyFont="1" applyFill="1" applyBorder="1" applyAlignment="1">
      <alignment horizontal="left" wrapText="1"/>
    </xf>
    <xf numFmtId="0" fontId="6" fillId="5" borderId="8" xfId="0" applyFont="1" applyFill="1" applyBorder="1" applyAlignment="1">
      <alignment horizontal="right"/>
    </xf>
    <xf numFmtId="0" fontId="6" fillId="5" borderId="1" xfId="0" applyFont="1" applyFill="1" applyBorder="1"/>
    <xf numFmtId="0" fontId="6" fillId="5" borderId="10" xfId="0" applyFont="1" applyFill="1" applyBorder="1" applyAlignment="1">
      <alignment horizontal="right"/>
    </xf>
    <xf numFmtId="0" fontId="9" fillId="5" borderId="11" xfId="0" applyFont="1" applyFill="1" applyBorder="1" applyAlignment="1">
      <alignment wrapText="1"/>
    </xf>
    <xf numFmtId="0" fontId="9" fillId="5" borderId="11" xfId="0" applyFont="1" applyFill="1" applyBorder="1"/>
    <xf numFmtId="0" fontId="5" fillId="5" borderId="11" xfId="0" applyFont="1" applyFill="1" applyBorder="1" applyAlignment="1">
      <alignment horizontal="center"/>
    </xf>
    <xf numFmtId="43" fontId="5" fillId="5" borderId="11" xfId="5" applyFont="1" applyFill="1" applyBorder="1" applyAlignment="1">
      <alignment horizontal="right"/>
    </xf>
    <xf numFmtId="43" fontId="10" fillId="5" borderId="11" xfId="5" applyFont="1" applyFill="1" applyBorder="1"/>
    <xf numFmtId="40" fontId="9" fillId="5" borderId="11" xfId="0" applyNumberFormat="1" applyFont="1" applyFill="1" applyBorder="1"/>
    <xf numFmtId="0" fontId="9" fillId="5" borderId="12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right"/>
    </xf>
    <xf numFmtId="0" fontId="6" fillId="2" borderId="4" xfId="0" applyFont="1" applyFill="1" applyBorder="1" applyAlignment="1">
      <alignment wrapText="1"/>
    </xf>
    <xf numFmtId="0" fontId="6" fillId="2" borderId="4" xfId="0" applyFont="1" applyFill="1" applyBorder="1"/>
    <xf numFmtId="0" fontId="5" fillId="2" borderId="4" xfId="0" applyFont="1" applyFill="1" applyBorder="1" applyAlignment="1">
      <alignment horizontal="center"/>
    </xf>
    <xf numFmtId="43" fontId="7" fillId="2" borderId="4" xfId="5" applyFont="1" applyFill="1" applyBorder="1" applyAlignment="1">
      <alignment horizontal="right"/>
    </xf>
    <xf numFmtId="43" fontId="8" fillId="2" borderId="4" xfId="5" applyFont="1" applyFill="1" applyBorder="1"/>
    <xf numFmtId="40" fontId="6" fillId="2" borderId="4" xfId="0" applyNumberFormat="1" applyFont="1" applyFill="1" applyBorder="1"/>
    <xf numFmtId="0" fontId="6" fillId="2" borderId="4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/>
    </xf>
    <xf numFmtId="0" fontId="6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/>
    </xf>
    <xf numFmtId="43" fontId="7" fillId="2" borderId="1" xfId="5" applyFont="1" applyFill="1" applyBorder="1" applyAlignment="1">
      <alignment horizontal="right"/>
    </xf>
    <xf numFmtId="43" fontId="8" fillId="2" borderId="1" xfId="5" applyFont="1" applyFill="1" applyBorder="1"/>
    <xf numFmtId="40" fontId="6" fillId="2" borderId="1" xfId="0" applyNumberFormat="1" applyFont="1" applyFill="1" applyBorder="1"/>
    <xf numFmtId="0" fontId="6" fillId="2" borderId="1" xfId="0" applyFont="1" applyFill="1" applyBorder="1" applyAlignment="1">
      <alignment horizontal="left" wrapText="1"/>
    </xf>
    <xf numFmtId="0" fontId="11" fillId="0" borderId="0" xfId="0" applyFont="1" applyAlignment="1">
      <alignment vertical="center" readingOrder="1"/>
    </xf>
    <xf numFmtId="0" fontId="6" fillId="0" borderId="0" xfId="0" applyFont="1"/>
    <xf numFmtId="0" fontId="12" fillId="0" borderId="0" xfId="0" applyFont="1" applyAlignment="1">
      <alignment vertical="center" readingOrder="1"/>
    </xf>
    <xf numFmtId="40" fontId="9" fillId="4" borderId="1" xfId="0" applyNumberFormat="1" applyFont="1" applyFill="1" applyBorder="1"/>
    <xf numFmtId="40" fontId="9" fillId="3" borderId="1" xfId="0" applyNumberFormat="1" applyFont="1" applyFill="1" applyBorder="1"/>
    <xf numFmtId="0" fontId="9" fillId="3" borderId="7" xfId="0" applyFont="1" applyFill="1" applyBorder="1" applyAlignment="1">
      <alignment horizontal="left" wrapText="1"/>
    </xf>
    <xf numFmtId="0" fontId="9" fillId="4" borderId="7" xfId="0" applyFont="1" applyFill="1" applyBorder="1" applyAlignment="1">
      <alignment horizontal="left" wrapText="1"/>
    </xf>
    <xf numFmtId="0" fontId="9" fillId="5" borderId="7" xfId="0" applyFont="1" applyFill="1" applyBorder="1" applyAlignment="1">
      <alignment horizontal="left" wrapText="1"/>
    </xf>
  </cellXfs>
  <cellStyles count="6">
    <cellStyle name="Comma" xfId="5" builtinId="3"/>
    <cellStyle name="Currency 2" xfId="3" xr:uid="{00000000-0005-0000-0000-000000000000}"/>
    <cellStyle name="Hyperlink 2" xfId="4" xr:uid="{00000000-0005-0000-0000-000002000000}"/>
    <cellStyle name="Normal" xfId="0" builtinId="0"/>
    <cellStyle name="Normal 2" xfId="1" xr:uid="{00000000-0005-0000-0000-000004000000}"/>
    <cellStyle name="Normal 3" xfId="2" xr:uid="{00000000-0005-0000-0000-000005000000}"/>
  </cellStyles>
  <dxfs count="0"/>
  <tableStyles count="0" defaultTableStyle="TableStyleMedium9" defaultPivotStyle="PivotStyleLight16"/>
  <colors>
    <mruColors>
      <color rgb="FFFF99FF"/>
      <color rgb="FFFFFF00"/>
      <color rgb="FFFFCCCC"/>
      <color rgb="FFFF00FF"/>
      <color rgb="FFCCCCFF"/>
      <color rgb="FF9966FF"/>
      <color rgb="FFFFFF99"/>
      <color rgb="FFCCFF99"/>
      <color rgb="FFFFFFCC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639762</xdr:colOff>
      <xdr:row>6</xdr:row>
      <xdr:rowOff>155073</xdr:rowOff>
    </xdr:from>
    <xdr:ext cx="5562930" cy="813795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2F098AAA-AD50-4953-8CE2-926D9B77F736}"/>
            </a:ext>
          </a:extLst>
        </xdr:cNvPr>
        <xdr:cNvSpPr/>
      </xdr:nvSpPr>
      <xdr:spPr>
        <a:xfrm rot="20636494">
          <a:off x="1348845" y="1573240"/>
          <a:ext cx="5562930" cy="81379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5400" b="1" cap="none" spc="50">
              <a:ln w="13500">
                <a:solidFill>
                  <a:schemeClr val="accent1">
                    <a:shade val="2500"/>
                    <a:alpha val="6500"/>
                  </a:schemeClr>
                </a:solidFill>
                <a:prstDash val="solid"/>
              </a:ln>
              <a:solidFill>
                <a:schemeClr val="accent1">
                  <a:tint val="3000"/>
                  <a:alpha val="95000"/>
                </a:schemeClr>
              </a:solidFill>
              <a:effectLst>
                <a:glow rad="139700">
                  <a:schemeClr val="accent5">
                    <a:satMod val="175000"/>
                    <a:alpha val="40000"/>
                  </a:schemeClr>
                </a:glow>
                <a:innerShdw blurRad="50900" dist="38500" dir="13500000">
                  <a:srgbClr val="000000">
                    <a:alpha val="60000"/>
                  </a:srgbClr>
                </a:innerShdw>
              </a:effectLst>
            </a:rPr>
            <a:t>SAMPLE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33</xdr:row>
      <xdr:rowOff>47626</xdr:rowOff>
    </xdr:from>
    <xdr:to>
      <xdr:col>15</xdr:col>
      <xdr:colOff>190956</xdr:colOff>
      <xdr:row>55</xdr:row>
      <xdr:rowOff>9526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9B1032F6-F5F3-4CE7-B20E-5DEA1D308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4848226"/>
          <a:ext cx="8382456" cy="415290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64</xdr:row>
      <xdr:rowOff>57151</xdr:rowOff>
    </xdr:from>
    <xdr:to>
      <xdr:col>14</xdr:col>
      <xdr:colOff>409575</xdr:colOff>
      <xdr:row>85</xdr:row>
      <xdr:rowOff>45033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1551E292-4C91-4336-A710-BDFD36861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10763251"/>
          <a:ext cx="7972425" cy="3988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I20"/>
  <sheetViews>
    <sheetView tabSelected="1" zoomScale="90" zoomScaleNormal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E26" sqref="E26"/>
    </sheetView>
  </sheetViews>
  <sheetFormatPr defaultColWidth="9.140625" defaultRowHeight="15.75" x14ac:dyDescent="0.25"/>
  <cols>
    <col min="1" max="1" width="12.7109375" style="86" bestFit="1" customWidth="1"/>
    <col min="2" max="2" width="21.7109375" style="87" bestFit="1" customWidth="1"/>
    <col min="3" max="3" width="20" style="8" bestFit="1" customWidth="1"/>
    <col min="4" max="4" width="14.85546875" style="88" bestFit="1" customWidth="1"/>
    <col min="5" max="5" width="18.140625" style="89" bestFit="1" customWidth="1"/>
    <col min="6" max="6" width="16.7109375" style="90" bestFit="1" customWidth="1"/>
    <col min="7" max="7" width="15" style="91" bestFit="1" customWidth="1"/>
    <col min="8" max="8" width="26.42578125" style="92" bestFit="1" customWidth="1"/>
    <col min="9" max="16384" width="9.140625" style="8"/>
  </cols>
  <sheetData>
    <row r="1" spans="1:9" ht="16.5" thickBot="1" x14ac:dyDescent="0.3">
      <c r="A1" s="1" t="s">
        <v>0</v>
      </c>
      <c r="B1" s="2" t="s">
        <v>38</v>
      </c>
      <c r="C1" s="3" t="s">
        <v>32</v>
      </c>
      <c r="D1" s="4" t="s">
        <v>2</v>
      </c>
      <c r="E1" s="5" t="s">
        <v>30</v>
      </c>
      <c r="F1" s="5" t="s">
        <v>31</v>
      </c>
      <c r="G1" s="6" t="s">
        <v>7</v>
      </c>
      <c r="H1" s="7" t="s">
        <v>3</v>
      </c>
    </row>
    <row r="2" spans="1:9" ht="30.75" x14ac:dyDescent="0.25">
      <c r="A2" s="9">
        <v>44805</v>
      </c>
      <c r="B2" s="10" t="s">
        <v>22</v>
      </c>
      <c r="C2" s="10" t="s">
        <v>4</v>
      </c>
      <c r="D2" s="11" t="s">
        <v>24</v>
      </c>
      <c r="E2" s="12">
        <v>20000</v>
      </c>
      <c r="F2" s="13"/>
      <c r="G2" s="14">
        <f>+E2</f>
        <v>20000</v>
      </c>
      <c r="H2" s="15" t="s">
        <v>23</v>
      </c>
      <c r="I2" s="16"/>
    </row>
    <row r="3" spans="1:9" x14ac:dyDescent="0.25">
      <c r="A3" s="17"/>
      <c r="B3" s="18" t="s">
        <v>39</v>
      </c>
      <c r="C3" s="18" t="s">
        <v>4</v>
      </c>
      <c r="D3" s="19"/>
      <c r="E3" s="20"/>
      <c r="F3" s="21">
        <v>-500</v>
      </c>
      <c r="G3" s="22">
        <f>G2+E3+F3</f>
        <v>19500</v>
      </c>
      <c r="H3" s="23" t="s">
        <v>40</v>
      </c>
      <c r="I3" s="16"/>
    </row>
    <row r="4" spans="1:9" x14ac:dyDescent="0.25">
      <c r="A4" s="17"/>
      <c r="B4" s="18"/>
      <c r="C4" s="18"/>
      <c r="D4" s="19"/>
      <c r="E4" s="20"/>
      <c r="F4" s="21"/>
      <c r="G4" s="22">
        <f t="shared" ref="G4:G6" si="0">G3+E4+F4</f>
        <v>19500</v>
      </c>
      <c r="H4" s="23"/>
      <c r="I4" s="16"/>
    </row>
    <row r="5" spans="1:9" x14ac:dyDescent="0.25">
      <c r="A5" s="17"/>
      <c r="B5" s="18"/>
      <c r="C5" s="18"/>
      <c r="D5" s="19"/>
      <c r="E5" s="20"/>
      <c r="F5" s="21"/>
      <c r="G5" s="22">
        <f t="shared" si="0"/>
        <v>19500</v>
      </c>
      <c r="H5" s="23"/>
      <c r="I5" s="16"/>
    </row>
    <row r="6" spans="1:9" x14ac:dyDescent="0.25">
      <c r="A6" s="17"/>
      <c r="B6" s="18"/>
      <c r="C6" s="18"/>
      <c r="D6" s="19"/>
      <c r="E6" s="20"/>
      <c r="F6" s="21"/>
      <c r="G6" s="22">
        <f t="shared" si="0"/>
        <v>19500</v>
      </c>
      <c r="H6" s="23"/>
      <c r="I6" s="16"/>
    </row>
    <row r="7" spans="1:9" ht="16.5" thickBot="1" x14ac:dyDescent="0.3">
      <c r="A7" s="24"/>
      <c r="B7" s="25" t="s">
        <v>25</v>
      </c>
      <c r="C7" s="26"/>
      <c r="D7" s="27"/>
      <c r="E7" s="28"/>
      <c r="F7" s="29"/>
      <c r="G7" s="30">
        <f>G6</f>
        <v>19500</v>
      </c>
      <c r="H7" s="31" t="s">
        <v>29</v>
      </c>
      <c r="I7" s="16"/>
    </row>
    <row r="8" spans="1:9" x14ac:dyDescent="0.25">
      <c r="A8" s="32">
        <v>44805</v>
      </c>
      <c r="B8" s="33" t="s">
        <v>5</v>
      </c>
      <c r="C8" s="33" t="s">
        <v>4</v>
      </c>
      <c r="D8" s="34" t="s">
        <v>24</v>
      </c>
      <c r="E8" s="35">
        <f>14000</f>
        <v>14000</v>
      </c>
      <c r="F8" s="36"/>
      <c r="G8" s="37">
        <f>E8</f>
        <v>14000</v>
      </c>
      <c r="H8" s="38" t="s">
        <v>23</v>
      </c>
      <c r="I8" s="16"/>
    </row>
    <row r="9" spans="1:9" x14ac:dyDescent="0.25">
      <c r="A9" s="39" t="s">
        <v>41</v>
      </c>
      <c r="B9" s="40" t="s">
        <v>26</v>
      </c>
      <c r="C9" s="40" t="s">
        <v>4</v>
      </c>
      <c r="D9" s="41" t="s">
        <v>24</v>
      </c>
      <c r="E9" s="42"/>
      <c r="F9" s="43">
        <v>-1500</v>
      </c>
      <c r="G9" s="44">
        <f>G8+E9+F9</f>
        <v>12500</v>
      </c>
      <c r="H9" s="45" t="s">
        <v>45</v>
      </c>
      <c r="I9" s="16"/>
    </row>
    <row r="10" spans="1:9" x14ac:dyDescent="0.25">
      <c r="A10" s="39">
        <v>44849</v>
      </c>
      <c r="B10" s="40" t="s">
        <v>27</v>
      </c>
      <c r="C10" s="40" t="s">
        <v>4</v>
      </c>
      <c r="D10" s="41" t="s">
        <v>24</v>
      </c>
      <c r="E10" s="42"/>
      <c r="F10" s="43">
        <v>-200</v>
      </c>
      <c r="G10" s="44">
        <f t="shared" ref="G10:G13" si="1">G9+E10+F10</f>
        <v>12300</v>
      </c>
      <c r="H10" s="45" t="s">
        <v>44</v>
      </c>
      <c r="I10" s="16"/>
    </row>
    <row r="11" spans="1:9" x14ac:dyDescent="0.25">
      <c r="A11" s="39"/>
      <c r="B11" s="40"/>
      <c r="C11" s="40"/>
      <c r="D11" s="41"/>
      <c r="E11" s="42"/>
      <c r="F11" s="43"/>
      <c r="G11" s="44">
        <f t="shared" si="1"/>
        <v>12300</v>
      </c>
      <c r="H11" s="45"/>
      <c r="I11" s="16"/>
    </row>
    <row r="12" spans="1:9" x14ac:dyDescent="0.25">
      <c r="A12" s="39"/>
      <c r="B12" s="40"/>
      <c r="C12" s="40"/>
      <c r="D12" s="41"/>
      <c r="E12" s="42"/>
      <c r="F12" s="43"/>
      <c r="G12" s="44">
        <f t="shared" si="1"/>
        <v>12300</v>
      </c>
      <c r="H12" s="45"/>
      <c r="I12" s="16"/>
    </row>
    <row r="13" spans="1:9" ht="16.5" thickBot="1" x14ac:dyDescent="0.3">
      <c r="A13" s="46"/>
      <c r="B13" s="47" t="s">
        <v>25</v>
      </c>
      <c r="C13" s="48"/>
      <c r="D13" s="49"/>
      <c r="E13" s="50"/>
      <c r="F13" s="51"/>
      <c r="G13" s="52">
        <f t="shared" si="1"/>
        <v>12300</v>
      </c>
      <c r="H13" s="53" t="s">
        <v>29</v>
      </c>
      <c r="I13" s="16"/>
    </row>
    <row r="14" spans="1:9" x14ac:dyDescent="0.25">
      <c r="A14" s="54">
        <v>44805</v>
      </c>
      <c r="B14" s="55" t="s">
        <v>6</v>
      </c>
      <c r="C14" s="55" t="s">
        <v>4</v>
      </c>
      <c r="D14" s="56" t="s">
        <v>24</v>
      </c>
      <c r="E14" s="57">
        <v>50000</v>
      </c>
      <c r="F14" s="58"/>
      <c r="G14" s="59">
        <f>E14</f>
        <v>50000</v>
      </c>
      <c r="H14" s="60" t="s">
        <v>23</v>
      </c>
      <c r="I14" s="16"/>
    </row>
    <row r="15" spans="1:9" x14ac:dyDescent="0.25">
      <c r="A15" s="61">
        <v>44826</v>
      </c>
      <c r="B15" s="62" t="s">
        <v>35</v>
      </c>
      <c r="C15" s="62" t="s">
        <v>34</v>
      </c>
      <c r="D15" s="63" t="s">
        <v>24</v>
      </c>
      <c r="E15" s="64"/>
      <c r="F15" s="65">
        <v>-65</v>
      </c>
      <c r="G15" s="66">
        <f>G14+E15+F15</f>
        <v>49935</v>
      </c>
      <c r="H15" s="67" t="s">
        <v>42</v>
      </c>
      <c r="I15" s="16"/>
    </row>
    <row r="16" spans="1:9" x14ac:dyDescent="0.25">
      <c r="A16" s="61">
        <v>44832</v>
      </c>
      <c r="B16" s="62" t="s">
        <v>36</v>
      </c>
      <c r="C16" s="62" t="s">
        <v>28</v>
      </c>
      <c r="D16" s="63" t="s">
        <v>24</v>
      </c>
      <c r="E16" s="64"/>
      <c r="F16" s="65">
        <v>-2182</v>
      </c>
      <c r="G16" s="66">
        <f t="shared" ref="G16:G19" si="2">G15+E16+F16</f>
        <v>47753</v>
      </c>
      <c r="H16" s="67" t="s">
        <v>43</v>
      </c>
      <c r="I16" s="16"/>
    </row>
    <row r="17" spans="1:9" x14ac:dyDescent="0.25">
      <c r="A17" s="61">
        <v>44835</v>
      </c>
      <c r="B17" s="62" t="s">
        <v>37</v>
      </c>
      <c r="C17" s="69" t="s">
        <v>33</v>
      </c>
      <c r="D17" s="63" t="s">
        <v>24</v>
      </c>
      <c r="E17" s="64"/>
      <c r="F17" s="65">
        <v>-64.849999999999994</v>
      </c>
      <c r="G17" s="66">
        <f t="shared" si="2"/>
        <v>47688.15</v>
      </c>
      <c r="H17" s="67" t="s">
        <v>37</v>
      </c>
      <c r="I17" s="16"/>
    </row>
    <row r="18" spans="1:9" x14ac:dyDescent="0.25">
      <c r="A18" s="68"/>
      <c r="B18" s="62"/>
      <c r="C18" s="69"/>
      <c r="D18" s="63"/>
      <c r="E18" s="64"/>
      <c r="F18" s="65"/>
      <c r="G18" s="66">
        <f t="shared" si="2"/>
        <v>47688.15</v>
      </c>
      <c r="H18" s="67"/>
      <c r="I18" s="16"/>
    </row>
    <row r="19" spans="1:9" ht="16.5" thickBot="1" x14ac:dyDescent="0.3">
      <c r="A19" s="70"/>
      <c r="B19" s="71" t="s">
        <v>25</v>
      </c>
      <c r="C19" s="72"/>
      <c r="D19" s="73"/>
      <c r="E19" s="74"/>
      <c r="F19" s="75"/>
      <c r="G19" s="76">
        <f t="shared" si="2"/>
        <v>47688.15</v>
      </c>
      <c r="H19" s="77" t="s">
        <v>29</v>
      </c>
      <c r="I19" s="16"/>
    </row>
    <row r="20" spans="1:9" x14ac:dyDescent="0.25">
      <c r="A20" s="78"/>
      <c r="B20" s="79"/>
      <c r="C20" s="80"/>
      <c r="D20" s="81"/>
      <c r="E20" s="82"/>
      <c r="F20" s="83"/>
      <c r="G20" s="84"/>
      <c r="H20" s="85"/>
    </row>
  </sheetData>
  <autoFilter ref="A1:H16" xr:uid="{00000000-0009-0000-0000-000001000000}"/>
  <printOptions horizontalCentered="1"/>
  <pageMargins left="0.45" right="0" top="0.75" bottom="0.25" header="0.3" footer="0.3"/>
  <pageSetup scale="62" fitToHeight="0" orientation="portrait" r:id="rId1"/>
  <headerFooter>
    <oddHeader>&amp;C&amp;"-,Bold"&amp;12 21000 1000 22 - President's Office&amp;RSeptember 2013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2:L64"/>
  <sheetViews>
    <sheetView workbookViewId="0">
      <selection activeCell="F26" sqref="F26"/>
    </sheetView>
  </sheetViews>
  <sheetFormatPr defaultRowHeight="15" x14ac:dyDescent="0.2"/>
  <cols>
    <col min="1" max="2" width="9.140625" style="94"/>
    <col min="3" max="3" width="4.85546875" style="94" customWidth="1"/>
    <col min="4" max="16384" width="9.140625" style="94"/>
  </cols>
  <sheetData>
    <row r="2" spans="2:8" x14ac:dyDescent="0.2">
      <c r="B2" s="93"/>
      <c r="C2" s="93"/>
      <c r="D2" s="93"/>
      <c r="E2" s="93"/>
      <c r="F2" s="93"/>
      <c r="G2" s="93"/>
      <c r="H2" s="93"/>
    </row>
    <row r="3" spans="2:8" x14ac:dyDescent="0.2">
      <c r="B3" s="93" t="s">
        <v>21</v>
      </c>
      <c r="C3" s="93"/>
      <c r="D3" s="93"/>
      <c r="E3" s="93"/>
      <c r="F3" s="93"/>
      <c r="G3" s="93"/>
      <c r="H3" s="93"/>
    </row>
    <row r="4" spans="2:8" x14ac:dyDescent="0.2">
      <c r="B4" s="93"/>
      <c r="C4" s="93"/>
      <c r="D4" s="93"/>
      <c r="E4" s="93"/>
      <c r="F4" s="93"/>
      <c r="G4" s="93"/>
      <c r="H4" s="93"/>
    </row>
    <row r="5" spans="2:8" ht="15.75" x14ac:dyDescent="0.2">
      <c r="B5" s="95" t="s">
        <v>20</v>
      </c>
      <c r="C5" s="93"/>
      <c r="D5" s="93"/>
      <c r="E5" s="93"/>
      <c r="F5" s="93"/>
      <c r="G5" s="93"/>
      <c r="H5" s="93"/>
    </row>
    <row r="6" spans="2:8" x14ac:dyDescent="0.2">
      <c r="B6" s="93" t="s">
        <v>63</v>
      </c>
      <c r="C6" s="93"/>
      <c r="D6" s="93"/>
      <c r="E6" s="93"/>
      <c r="F6" s="93"/>
      <c r="G6" s="93"/>
      <c r="H6" s="93"/>
    </row>
    <row r="7" spans="2:8" x14ac:dyDescent="0.2">
      <c r="B7" s="93"/>
      <c r="C7" s="93"/>
      <c r="D7" s="93"/>
      <c r="E7" s="93"/>
      <c r="F7" s="93"/>
      <c r="G7" s="93"/>
      <c r="H7" s="93"/>
    </row>
    <row r="8" spans="2:8" ht="15.75" x14ac:dyDescent="0.2">
      <c r="B8" s="95" t="s">
        <v>8</v>
      </c>
      <c r="C8" s="93"/>
      <c r="D8" s="93"/>
      <c r="E8" s="93"/>
      <c r="F8" s="93"/>
      <c r="G8" s="93"/>
      <c r="H8" s="93"/>
    </row>
    <row r="9" spans="2:8" x14ac:dyDescent="0.2">
      <c r="B9" s="93" t="s">
        <v>57</v>
      </c>
      <c r="C9" s="93"/>
      <c r="D9" s="93"/>
      <c r="E9" s="93"/>
      <c r="F9" s="93"/>
      <c r="G9" s="93"/>
      <c r="H9" s="93"/>
    </row>
    <row r="10" spans="2:8" x14ac:dyDescent="0.2">
      <c r="B10" s="93" t="s">
        <v>58</v>
      </c>
      <c r="C10" s="93"/>
      <c r="D10" s="93"/>
      <c r="E10" s="93"/>
      <c r="F10" s="93"/>
      <c r="G10" s="93"/>
      <c r="H10" s="93"/>
    </row>
    <row r="11" spans="2:8" x14ac:dyDescent="0.2">
      <c r="B11" s="93"/>
      <c r="C11" s="93"/>
      <c r="D11" s="93"/>
      <c r="E11" s="93"/>
      <c r="F11" s="93"/>
      <c r="G11" s="93"/>
      <c r="H11" s="93"/>
    </row>
    <row r="12" spans="2:8" ht="15.75" x14ac:dyDescent="0.2">
      <c r="B12" s="95" t="s">
        <v>9</v>
      </c>
      <c r="C12" s="93" t="s">
        <v>10</v>
      </c>
      <c r="D12" s="93"/>
      <c r="E12" s="93"/>
      <c r="F12" s="93"/>
      <c r="G12" s="93"/>
      <c r="H12" s="93"/>
    </row>
    <row r="13" spans="2:8" x14ac:dyDescent="0.2">
      <c r="B13" s="93"/>
      <c r="C13" s="93" t="s">
        <v>46</v>
      </c>
      <c r="D13" s="93"/>
      <c r="E13" s="93"/>
      <c r="F13" s="93"/>
      <c r="G13" s="93"/>
      <c r="H13" s="93"/>
    </row>
    <row r="14" spans="2:8" x14ac:dyDescent="0.2">
      <c r="B14" s="93"/>
      <c r="C14" s="93" t="s">
        <v>11</v>
      </c>
      <c r="D14" s="93"/>
      <c r="E14" s="93"/>
      <c r="F14" s="93"/>
      <c r="G14" s="93"/>
      <c r="H14" s="93"/>
    </row>
    <row r="15" spans="2:8" x14ac:dyDescent="0.2">
      <c r="B15" s="93"/>
      <c r="C15" s="93"/>
      <c r="D15" s="93"/>
      <c r="E15" s="93"/>
      <c r="F15" s="93"/>
      <c r="G15" s="93"/>
      <c r="H15" s="93"/>
    </row>
    <row r="16" spans="2:8" ht="15.75" x14ac:dyDescent="0.2">
      <c r="B16" s="95" t="s">
        <v>55</v>
      </c>
      <c r="C16" s="93"/>
      <c r="D16" s="93"/>
    </row>
    <row r="17" spans="1:12" x14ac:dyDescent="0.2">
      <c r="B17" s="93" t="s">
        <v>56</v>
      </c>
      <c r="C17" s="93"/>
      <c r="D17" s="93"/>
      <c r="E17" s="93"/>
      <c r="F17" s="93"/>
      <c r="G17" s="93"/>
      <c r="H17" s="93"/>
    </row>
    <row r="18" spans="1:12" x14ac:dyDescent="0.2">
      <c r="B18" s="93" t="s">
        <v>59</v>
      </c>
      <c r="C18" s="93"/>
      <c r="D18" s="93"/>
    </row>
    <row r="19" spans="1:12" x14ac:dyDescent="0.2">
      <c r="B19" s="93" t="s">
        <v>60</v>
      </c>
      <c r="C19" s="93"/>
      <c r="D19" s="93"/>
    </row>
    <row r="20" spans="1:12" x14ac:dyDescent="0.2">
      <c r="B20" s="93" t="s">
        <v>18</v>
      </c>
      <c r="C20" s="93"/>
      <c r="D20" s="93"/>
    </row>
    <row r="21" spans="1:12" x14ac:dyDescent="0.2">
      <c r="B21" s="93" t="s">
        <v>19</v>
      </c>
      <c r="C21" s="93"/>
      <c r="D21" s="93"/>
    </row>
    <row r="22" spans="1:12" x14ac:dyDescent="0.2">
      <c r="B22" s="93" t="s">
        <v>62</v>
      </c>
      <c r="C22" s="93"/>
      <c r="D22" s="93"/>
    </row>
    <row r="23" spans="1:12" x14ac:dyDescent="0.2">
      <c r="B23" s="94" t="s">
        <v>61</v>
      </c>
    </row>
    <row r="24" spans="1:12" x14ac:dyDescent="0.2">
      <c r="B24" s="94" t="s">
        <v>64</v>
      </c>
    </row>
    <row r="26" spans="1:12" ht="15.75" x14ac:dyDescent="0.2">
      <c r="B26" s="95" t="s">
        <v>16</v>
      </c>
      <c r="C26" s="95"/>
      <c r="D26" s="95"/>
      <c r="E26" s="93"/>
      <c r="F26" s="93"/>
      <c r="G26" s="93"/>
      <c r="H26" s="93"/>
    </row>
    <row r="27" spans="1:12" x14ac:dyDescent="0.2">
      <c r="A27" s="93"/>
      <c r="B27" s="93" t="s">
        <v>15</v>
      </c>
      <c r="D27" s="93"/>
      <c r="E27" s="93"/>
      <c r="F27" s="93"/>
      <c r="G27" s="93"/>
      <c r="H27" s="93"/>
      <c r="I27" s="93"/>
      <c r="J27" s="93"/>
      <c r="K27" s="93"/>
      <c r="L27" s="93"/>
    </row>
    <row r="28" spans="1:12" x14ac:dyDescent="0.2">
      <c r="A28" s="93"/>
      <c r="B28" s="93" t="s">
        <v>65</v>
      </c>
      <c r="D28" s="93"/>
      <c r="E28" s="93"/>
      <c r="F28" s="93"/>
      <c r="G28" s="93"/>
      <c r="H28" s="93"/>
      <c r="I28" s="93"/>
      <c r="J28" s="93"/>
      <c r="K28" s="93"/>
      <c r="L28" s="93"/>
    </row>
    <row r="29" spans="1:12" x14ac:dyDescent="0.2">
      <c r="A29" s="93"/>
      <c r="B29" s="93" t="s">
        <v>13</v>
      </c>
      <c r="D29" s="93"/>
      <c r="E29" s="93"/>
      <c r="F29" s="93"/>
      <c r="G29" s="93"/>
      <c r="H29" s="93"/>
      <c r="I29" s="93"/>
      <c r="J29" s="93"/>
      <c r="K29" s="93"/>
      <c r="L29" s="93"/>
    </row>
    <row r="30" spans="1:12" x14ac:dyDescent="0.2">
      <c r="A30" s="93"/>
      <c r="B30" s="93" t="s">
        <v>14</v>
      </c>
      <c r="D30" s="93"/>
      <c r="E30" s="93"/>
      <c r="F30" s="93"/>
      <c r="G30" s="93"/>
      <c r="H30" s="93"/>
      <c r="I30" s="93"/>
      <c r="J30" s="93"/>
      <c r="K30" s="93"/>
      <c r="L30" s="93"/>
    </row>
    <row r="31" spans="1:12" x14ac:dyDescent="0.2">
      <c r="A31" s="93"/>
      <c r="B31" s="93" t="s">
        <v>12</v>
      </c>
      <c r="D31" s="93"/>
      <c r="E31" s="93"/>
      <c r="F31" s="93"/>
      <c r="G31" s="93"/>
      <c r="H31" s="93"/>
      <c r="I31" s="93"/>
      <c r="J31" s="93"/>
      <c r="K31" s="93"/>
      <c r="L31" s="93"/>
    </row>
    <row r="32" spans="1:12" x14ac:dyDescent="0.2">
      <c r="A32" s="93"/>
      <c r="B32" s="93" t="s">
        <v>17</v>
      </c>
      <c r="D32" s="93"/>
      <c r="E32" s="93"/>
      <c r="F32" s="93"/>
      <c r="G32" s="93"/>
      <c r="H32" s="93"/>
      <c r="I32" s="93"/>
      <c r="J32" s="93"/>
      <c r="K32" s="93"/>
      <c r="L32" s="93"/>
    </row>
    <row r="33" spans="1:12" x14ac:dyDescent="0.2">
      <c r="A33" s="93"/>
      <c r="B33" s="93" t="s">
        <v>47</v>
      </c>
      <c r="D33" s="93"/>
      <c r="E33" s="93"/>
      <c r="F33" s="93"/>
      <c r="G33" s="93"/>
      <c r="H33" s="93"/>
      <c r="I33" s="93"/>
      <c r="J33" s="93"/>
      <c r="K33" s="93"/>
      <c r="L33" s="93"/>
    </row>
    <row r="34" spans="1:12" x14ac:dyDescent="0.2">
      <c r="A34" s="93"/>
      <c r="B34" s="93"/>
      <c r="D34" s="93"/>
      <c r="E34" s="93"/>
      <c r="F34" s="93"/>
      <c r="G34" s="93"/>
      <c r="H34" s="93"/>
      <c r="I34" s="93"/>
      <c r="J34" s="93"/>
      <c r="K34" s="93"/>
      <c r="L34" s="93"/>
    </row>
    <row r="35" spans="1:12" x14ac:dyDescent="0.2">
      <c r="A35" s="93"/>
      <c r="B35" s="93"/>
      <c r="D35" s="93"/>
      <c r="E35" s="93"/>
      <c r="F35" s="93"/>
      <c r="G35" s="93"/>
      <c r="H35" s="93"/>
      <c r="I35" s="93"/>
      <c r="J35" s="93"/>
      <c r="K35" s="93"/>
      <c r="L35" s="93"/>
    </row>
    <row r="36" spans="1:12" x14ac:dyDescent="0.2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</row>
    <row r="37" spans="1:12" x14ac:dyDescent="0.2">
      <c r="A37" s="93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</row>
    <row r="38" spans="1:12" x14ac:dyDescent="0.2">
      <c r="A38" s="93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</row>
    <row r="39" spans="1:12" x14ac:dyDescent="0.2">
      <c r="A39" s="93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</row>
    <row r="40" spans="1:12" x14ac:dyDescent="0.2">
      <c r="A40" s="93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</row>
    <row r="41" spans="1:12" x14ac:dyDescent="0.2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</row>
    <row r="42" spans="1:12" x14ac:dyDescent="0.2">
      <c r="A42" s="9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</row>
    <row r="57" spans="2:2" x14ac:dyDescent="0.2">
      <c r="B57" s="94" t="s">
        <v>49</v>
      </c>
    </row>
    <row r="58" spans="2:2" x14ac:dyDescent="0.2">
      <c r="B58" s="94" t="s">
        <v>48</v>
      </c>
    </row>
    <row r="59" spans="2:2" x14ac:dyDescent="0.2">
      <c r="B59" s="94" t="s">
        <v>50</v>
      </c>
    </row>
    <row r="60" spans="2:2" x14ac:dyDescent="0.2">
      <c r="B60" s="94" t="s">
        <v>51</v>
      </c>
    </row>
    <row r="61" spans="2:2" x14ac:dyDescent="0.2">
      <c r="B61" s="94" t="s">
        <v>52</v>
      </c>
    </row>
    <row r="62" spans="2:2" x14ac:dyDescent="0.2">
      <c r="B62" s="94" t="s">
        <v>53</v>
      </c>
    </row>
    <row r="63" spans="2:2" x14ac:dyDescent="0.2">
      <c r="B63" s="94" t="s">
        <v>66</v>
      </c>
    </row>
    <row r="64" spans="2:2" x14ac:dyDescent="0.2">
      <c r="B64" s="94" t="s">
        <v>54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0F03A-4A56-4ACA-BF10-3AE820C99749}">
  <sheetPr>
    <tabColor rgb="FF00B0F0"/>
    <pageSetUpPr fitToPage="1"/>
  </sheetPr>
  <dimension ref="A1:I20"/>
  <sheetViews>
    <sheetView zoomScale="90" zoomScaleNormal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27" sqref="F27"/>
    </sheetView>
  </sheetViews>
  <sheetFormatPr defaultColWidth="9.140625" defaultRowHeight="15.75" x14ac:dyDescent="0.25"/>
  <cols>
    <col min="1" max="1" width="10.5703125" style="86" bestFit="1" customWidth="1"/>
    <col min="2" max="2" width="22.42578125" style="87" bestFit="1" customWidth="1"/>
    <col min="3" max="3" width="17.140625" style="8" bestFit="1" customWidth="1"/>
    <col min="4" max="4" width="13.140625" style="88" bestFit="1" customWidth="1"/>
    <col min="5" max="5" width="16" style="89" bestFit="1" customWidth="1"/>
    <col min="6" max="6" width="15" style="90" bestFit="1" customWidth="1"/>
    <col min="7" max="7" width="13.42578125" style="91" bestFit="1" customWidth="1"/>
    <col min="8" max="8" width="29.28515625" style="92" bestFit="1" customWidth="1"/>
    <col min="9" max="16384" width="9.140625" style="8"/>
  </cols>
  <sheetData>
    <row r="1" spans="1:9" ht="16.5" thickBot="1" x14ac:dyDescent="0.3">
      <c r="A1" s="1" t="s">
        <v>0</v>
      </c>
      <c r="B1" s="2" t="s">
        <v>1</v>
      </c>
      <c r="C1" s="3" t="s">
        <v>32</v>
      </c>
      <c r="D1" s="4" t="s">
        <v>2</v>
      </c>
      <c r="E1" s="5" t="s">
        <v>30</v>
      </c>
      <c r="F1" s="5" t="s">
        <v>31</v>
      </c>
      <c r="G1" s="6" t="s">
        <v>7</v>
      </c>
      <c r="H1" s="7" t="s">
        <v>3</v>
      </c>
    </row>
    <row r="2" spans="1:9" x14ac:dyDescent="0.25">
      <c r="A2" s="9">
        <v>44805</v>
      </c>
      <c r="B2" s="10"/>
      <c r="C2" s="10"/>
      <c r="D2" s="11"/>
      <c r="E2" s="12"/>
      <c r="F2" s="13"/>
      <c r="G2" s="14">
        <f>+E2</f>
        <v>0</v>
      </c>
      <c r="H2" s="98" t="s">
        <v>23</v>
      </c>
      <c r="I2" s="16"/>
    </row>
    <row r="3" spans="1:9" x14ac:dyDescent="0.25">
      <c r="A3" s="17"/>
      <c r="B3" s="18"/>
      <c r="C3" s="18"/>
      <c r="D3" s="19"/>
      <c r="E3" s="20"/>
      <c r="F3" s="21"/>
      <c r="G3" s="22">
        <f>G2+E3-F3</f>
        <v>0</v>
      </c>
      <c r="H3" s="23"/>
      <c r="I3" s="16"/>
    </row>
    <row r="4" spans="1:9" x14ac:dyDescent="0.25">
      <c r="A4" s="17"/>
      <c r="B4" s="18"/>
      <c r="C4" s="18"/>
      <c r="D4" s="19"/>
      <c r="E4" s="20"/>
      <c r="F4" s="21"/>
      <c r="G4" s="22">
        <f t="shared" ref="G4:G7" si="0">G3+E4-F4</f>
        <v>0</v>
      </c>
      <c r="H4" s="23"/>
      <c r="I4" s="16"/>
    </row>
    <row r="5" spans="1:9" x14ac:dyDescent="0.25">
      <c r="A5" s="17"/>
      <c r="B5" s="18"/>
      <c r="C5" s="18"/>
      <c r="D5" s="19"/>
      <c r="E5" s="20"/>
      <c r="F5" s="21"/>
      <c r="G5" s="22">
        <f t="shared" si="0"/>
        <v>0</v>
      </c>
      <c r="H5" s="23"/>
      <c r="I5" s="16"/>
    </row>
    <row r="6" spans="1:9" x14ac:dyDescent="0.25">
      <c r="A6" s="17"/>
      <c r="B6" s="18"/>
      <c r="C6" s="18"/>
      <c r="D6" s="19"/>
      <c r="E6" s="20"/>
      <c r="F6" s="21"/>
      <c r="G6" s="22">
        <f t="shared" si="0"/>
        <v>0</v>
      </c>
      <c r="H6" s="23"/>
      <c r="I6" s="16"/>
    </row>
    <row r="7" spans="1:9" ht="16.5" thickBot="1" x14ac:dyDescent="0.3">
      <c r="A7" s="24"/>
      <c r="B7" s="25" t="s">
        <v>25</v>
      </c>
      <c r="C7" s="26"/>
      <c r="D7" s="27"/>
      <c r="E7" s="28"/>
      <c r="F7" s="29"/>
      <c r="G7" s="97">
        <f t="shared" si="0"/>
        <v>0</v>
      </c>
      <c r="H7" s="31" t="s">
        <v>29</v>
      </c>
      <c r="I7" s="16"/>
    </row>
    <row r="8" spans="1:9" x14ac:dyDescent="0.25">
      <c r="A8" s="32">
        <v>44805</v>
      </c>
      <c r="B8" s="33"/>
      <c r="C8" s="33"/>
      <c r="D8" s="34"/>
      <c r="E8" s="35"/>
      <c r="F8" s="36"/>
      <c r="G8" s="37">
        <f>E8</f>
        <v>0</v>
      </c>
      <c r="H8" s="99" t="s">
        <v>23</v>
      </c>
      <c r="I8" s="16"/>
    </row>
    <row r="9" spans="1:9" x14ac:dyDescent="0.25">
      <c r="A9" s="39"/>
      <c r="B9" s="40"/>
      <c r="C9" s="40"/>
      <c r="D9" s="41"/>
      <c r="E9" s="42"/>
      <c r="F9" s="43"/>
      <c r="G9" s="44">
        <f>G8+E9-F9</f>
        <v>0</v>
      </c>
      <c r="H9" s="45"/>
      <c r="I9" s="16"/>
    </row>
    <row r="10" spans="1:9" x14ac:dyDescent="0.25">
      <c r="A10" s="39"/>
      <c r="B10" s="40"/>
      <c r="C10" s="40"/>
      <c r="D10" s="41"/>
      <c r="E10" s="42"/>
      <c r="F10" s="43"/>
      <c r="G10" s="44">
        <f t="shared" ref="G10:G12" si="1">G9+E10-F10</f>
        <v>0</v>
      </c>
      <c r="H10" s="45"/>
      <c r="I10" s="16"/>
    </row>
    <row r="11" spans="1:9" x14ac:dyDescent="0.25">
      <c r="A11" s="39"/>
      <c r="B11" s="40"/>
      <c r="C11" s="40"/>
      <c r="D11" s="41"/>
      <c r="E11" s="42"/>
      <c r="F11" s="43"/>
      <c r="G11" s="44">
        <f t="shared" si="1"/>
        <v>0</v>
      </c>
      <c r="H11" s="45"/>
      <c r="I11" s="16"/>
    </row>
    <row r="12" spans="1:9" x14ac:dyDescent="0.25">
      <c r="A12" s="39"/>
      <c r="B12" s="40"/>
      <c r="C12" s="40"/>
      <c r="D12" s="41"/>
      <c r="E12" s="42"/>
      <c r="F12" s="43"/>
      <c r="G12" s="44">
        <f t="shared" si="1"/>
        <v>0</v>
      </c>
      <c r="H12" s="45"/>
      <c r="I12" s="16"/>
    </row>
    <row r="13" spans="1:9" ht="16.5" thickBot="1" x14ac:dyDescent="0.3">
      <c r="A13" s="46"/>
      <c r="B13" s="47" t="s">
        <v>25</v>
      </c>
      <c r="C13" s="48"/>
      <c r="D13" s="49"/>
      <c r="E13" s="50"/>
      <c r="F13" s="51"/>
      <c r="G13" s="96">
        <f>G12+E13-F13</f>
        <v>0</v>
      </c>
      <c r="H13" s="53" t="s">
        <v>29</v>
      </c>
      <c r="I13" s="16"/>
    </row>
    <row r="14" spans="1:9" x14ac:dyDescent="0.25">
      <c r="A14" s="54">
        <v>44805</v>
      </c>
      <c r="B14" s="55"/>
      <c r="C14" s="55"/>
      <c r="D14" s="56"/>
      <c r="E14" s="57"/>
      <c r="F14" s="58"/>
      <c r="G14" s="59">
        <f>E14</f>
        <v>0</v>
      </c>
      <c r="H14" s="100" t="s">
        <v>23</v>
      </c>
      <c r="I14" s="16"/>
    </row>
    <row r="15" spans="1:9" x14ac:dyDescent="0.25">
      <c r="A15" s="61"/>
      <c r="B15" s="62"/>
      <c r="C15" s="62"/>
      <c r="D15" s="63"/>
      <c r="E15" s="64"/>
      <c r="F15" s="65"/>
      <c r="G15" s="66">
        <f>G14+E15-F15</f>
        <v>0</v>
      </c>
      <c r="H15" s="67"/>
      <c r="I15" s="16"/>
    </row>
    <row r="16" spans="1:9" x14ac:dyDescent="0.25">
      <c r="A16" s="61"/>
      <c r="B16" s="62"/>
      <c r="C16" s="62"/>
      <c r="D16" s="63"/>
      <c r="E16" s="64"/>
      <c r="F16" s="65"/>
      <c r="G16" s="66">
        <f t="shared" ref="G16:G19" si="2">G15+E16-F16</f>
        <v>0</v>
      </c>
      <c r="H16" s="67"/>
      <c r="I16" s="16"/>
    </row>
    <row r="17" spans="1:9" x14ac:dyDescent="0.25">
      <c r="A17" s="68"/>
      <c r="B17" s="62"/>
      <c r="C17" s="69"/>
      <c r="D17" s="63"/>
      <c r="E17" s="64"/>
      <c r="F17" s="65"/>
      <c r="G17" s="66">
        <f t="shared" si="2"/>
        <v>0</v>
      </c>
      <c r="H17" s="67"/>
      <c r="I17" s="16"/>
    </row>
    <row r="18" spans="1:9" x14ac:dyDescent="0.25">
      <c r="A18" s="68"/>
      <c r="B18" s="62"/>
      <c r="C18" s="69"/>
      <c r="D18" s="63"/>
      <c r="E18" s="64"/>
      <c r="F18" s="65"/>
      <c r="G18" s="66">
        <f t="shared" si="2"/>
        <v>0</v>
      </c>
      <c r="H18" s="67"/>
      <c r="I18" s="16"/>
    </row>
    <row r="19" spans="1:9" ht="16.5" thickBot="1" x14ac:dyDescent="0.3">
      <c r="A19" s="70"/>
      <c r="B19" s="71" t="s">
        <v>25</v>
      </c>
      <c r="C19" s="72"/>
      <c r="D19" s="73"/>
      <c r="E19" s="74"/>
      <c r="F19" s="75"/>
      <c r="G19" s="76">
        <f t="shared" si="2"/>
        <v>0</v>
      </c>
      <c r="H19" s="77" t="s">
        <v>29</v>
      </c>
      <c r="I19" s="16"/>
    </row>
    <row r="20" spans="1:9" x14ac:dyDescent="0.25">
      <c r="A20" s="78"/>
      <c r="B20" s="79"/>
      <c r="C20" s="80"/>
      <c r="D20" s="81"/>
      <c r="E20" s="82"/>
      <c r="F20" s="83"/>
      <c r="G20" s="84"/>
      <c r="H20" s="85"/>
    </row>
  </sheetData>
  <autoFilter ref="A1:H16" xr:uid="{00000000-0009-0000-0000-000001000000}"/>
  <printOptions horizontalCentered="1"/>
  <pageMargins left="0.45" right="0" top="0.75" bottom="0.25" header="0.3" footer="0.3"/>
  <pageSetup scale="62" fitToHeight="0" orientation="portrait" r:id="rId1"/>
  <headerFooter>
    <oddHeader>&amp;C&amp;"-,Bold"&amp;12 21000 1000 22 - President's Office&amp;RSeptember 2013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56ADC-A162-49E8-A7FD-9002334F5388}">
  <sheetPr>
    <tabColor rgb="FF92D050"/>
    <pageSetUpPr fitToPage="1"/>
  </sheetPr>
  <dimension ref="A1:I20"/>
  <sheetViews>
    <sheetView zoomScale="90" zoomScaleNormal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H14" sqref="H14"/>
    </sheetView>
  </sheetViews>
  <sheetFormatPr defaultColWidth="9.140625" defaultRowHeight="15.75" x14ac:dyDescent="0.25"/>
  <cols>
    <col min="1" max="1" width="10.5703125" style="86" bestFit="1" customWidth="1"/>
    <col min="2" max="2" width="22.42578125" style="87" bestFit="1" customWidth="1"/>
    <col min="3" max="3" width="17.140625" style="8" bestFit="1" customWidth="1"/>
    <col min="4" max="4" width="13.140625" style="88" bestFit="1" customWidth="1"/>
    <col min="5" max="5" width="16" style="89" bestFit="1" customWidth="1"/>
    <col min="6" max="6" width="15" style="90" bestFit="1" customWidth="1"/>
    <col min="7" max="7" width="13.42578125" style="91" bestFit="1" customWidth="1"/>
    <col min="8" max="8" width="29.28515625" style="92" bestFit="1" customWidth="1"/>
    <col min="9" max="16384" width="9.140625" style="8"/>
  </cols>
  <sheetData>
    <row r="1" spans="1:9" ht="16.5" thickBot="1" x14ac:dyDescent="0.3">
      <c r="A1" s="1" t="s">
        <v>0</v>
      </c>
      <c r="B1" s="2" t="s">
        <v>1</v>
      </c>
      <c r="C1" s="3" t="s">
        <v>32</v>
      </c>
      <c r="D1" s="4" t="s">
        <v>2</v>
      </c>
      <c r="E1" s="5" t="s">
        <v>30</v>
      </c>
      <c r="F1" s="5" t="s">
        <v>31</v>
      </c>
      <c r="G1" s="6" t="s">
        <v>7</v>
      </c>
      <c r="H1" s="7" t="s">
        <v>3</v>
      </c>
    </row>
    <row r="2" spans="1:9" x14ac:dyDescent="0.25">
      <c r="A2" s="9">
        <v>44805</v>
      </c>
      <c r="B2" s="10"/>
      <c r="C2" s="10"/>
      <c r="D2" s="11"/>
      <c r="E2" s="12"/>
      <c r="F2" s="13"/>
      <c r="G2" s="14">
        <f>+E2</f>
        <v>0</v>
      </c>
      <c r="H2" s="98" t="s">
        <v>23</v>
      </c>
      <c r="I2" s="16"/>
    </row>
    <row r="3" spans="1:9" x14ac:dyDescent="0.25">
      <c r="A3" s="17"/>
      <c r="B3" s="18"/>
      <c r="C3" s="18"/>
      <c r="D3" s="19"/>
      <c r="E3" s="20"/>
      <c r="F3" s="21"/>
      <c r="G3" s="22">
        <f>G2+E3-F3</f>
        <v>0</v>
      </c>
      <c r="H3" s="23"/>
      <c r="I3" s="16"/>
    </row>
    <row r="4" spans="1:9" x14ac:dyDescent="0.25">
      <c r="A4" s="17"/>
      <c r="B4" s="18"/>
      <c r="C4" s="18"/>
      <c r="D4" s="19"/>
      <c r="E4" s="20"/>
      <c r="F4" s="21"/>
      <c r="G4" s="22">
        <f t="shared" ref="G4:G7" si="0">G3+E4-F4</f>
        <v>0</v>
      </c>
      <c r="H4" s="23"/>
      <c r="I4" s="16"/>
    </row>
    <row r="5" spans="1:9" x14ac:dyDescent="0.25">
      <c r="A5" s="17"/>
      <c r="B5" s="18"/>
      <c r="C5" s="18"/>
      <c r="D5" s="19"/>
      <c r="E5" s="20"/>
      <c r="F5" s="21"/>
      <c r="G5" s="22">
        <f t="shared" si="0"/>
        <v>0</v>
      </c>
      <c r="H5" s="23"/>
      <c r="I5" s="16"/>
    </row>
    <row r="6" spans="1:9" x14ac:dyDescent="0.25">
      <c r="A6" s="17"/>
      <c r="B6" s="18"/>
      <c r="C6" s="18"/>
      <c r="D6" s="19"/>
      <c r="E6" s="20"/>
      <c r="F6" s="21"/>
      <c r="G6" s="22">
        <f t="shared" si="0"/>
        <v>0</v>
      </c>
      <c r="H6" s="23"/>
      <c r="I6" s="16"/>
    </row>
    <row r="7" spans="1:9" ht="16.5" thickBot="1" x14ac:dyDescent="0.3">
      <c r="A7" s="24"/>
      <c r="B7" s="25" t="s">
        <v>25</v>
      </c>
      <c r="C7" s="26"/>
      <c r="D7" s="27"/>
      <c r="E7" s="28"/>
      <c r="F7" s="29"/>
      <c r="G7" s="97">
        <f t="shared" si="0"/>
        <v>0</v>
      </c>
      <c r="H7" s="31" t="s">
        <v>29</v>
      </c>
      <c r="I7" s="16"/>
    </row>
    <row r="8" spans="1:9" x14ac:dyDescent="0.25">
      <c r="A8" s="32">
        <v>44805</v>
      </c>
      <c r="B8" s="33"/>
      <c r="C8" s="33"/>
      <c r="D8" s="34"/>
      <c r="E8" s="35"/>
      <c r="F8" s="36"/>
      <c r="G8" s="37">
        <f>E8</f>
        <v>0</v>
      </c>
      <c r="H8" s="99" t="s">
        <v>23</v>
      </c>
      <c r="I8" s="16"/>
    </row>
    <row r="9" spans="1:9" x14ac:dyDescent="0.25">
      <c r="A9" s="39"/>
      <c r="B9" s="40"/>
      <c r="C9" s="40"/>
      <c r="D9" s="41"/>
      <c r="E9" s="42"/>
      <c r="F9" s="43"/>
      <c r="G9" s="44">
        <f>G8+E9-F9</f>
        <v>0</v>
      </c>
      <c r="H9" s="45"/>
      <c r="I9" s="16"/>
    </row>
    <row r="10" spans="1:9" x14ac:dyDescent="0.25">
      <c r="A10" s="39"/>
      <c r="B10" s="40"/>
      <c r="C10" s="40"/>
      <c r="D10" s="41"/>
      <c r="E10" s="42"/>
      <c r="F10" s="43"/>
      <c r="G10" s="44">
        <f t="shared" ref="G10:G12" si="1">G9+E10-F10</f>
        <v>0</v>
      </c>
      <c r="H10" s="45"/>
      <c r="I10" s="16"/>
    </row>
    <row r="11" spans="1:9" x14ac:dyDescent="0.25">
      <c r="A11" s="39"/>
      <c r="B11" s="40"/>
      <c r="C11" s="40"/>
      <c r="D11" s="41"/>
      <c r="E11" s="42"/>
      <c r="F11" s="43"/>
      <c r="G11" s="44">
        <f t="shared" si="1"/>
        <v>0</v>
      </c>
      <c r="H11" s="45"/>
      <c r="I11" s="16"/>
    </row>
    <row r="12" spans="1:9" x14ac:dyDescent="0.25">
      <c r="A12" s="39"/>
      <c r="B12" s="40"/>
      <c r="C12" s="40"/>
      <c r="D12" s="41"/>
      <c r="E12" s="42"/>
      <c r="F12" s="43"/>
      <c r="G12" s="44">
        <f t="shared" si="1"/>
        <v>0</v>
      </c>
      <c r="H12" s="45"/>
      <c r="I12" s="16"/>
    </row>
    <row r="13" spans="1:9" ht="16.5" thickBot="1" x14ac:dyDescent="0.3">
      <c r="A13" s="46"/>
      <c r="B13" s="47" t="s">
        <v>25</v>
      </c>
      <c r="C13" s="48"/>
      <c r="D13" s="49"/>
      <c r="E13" s="50"/>
      <c r="F13" s="51"/>
      <c r="G13" s="96">
        <f>G12+E13-F13</f>
        <v>0</v>
      </c>
      <c r="H13" s="53" t="s">
        <v>29</v>
      </c>
      <c r="I13" s="16"/>
    </row>
    <row r="14" spans="1:9" x14ac:dyDescent="0.25">
      <c r="A14" s="54">
        <v>44805</v>
      </c>
      <c r="B14" s="55"/>
      <c r="C14" s="55"/>
      <c r="D14" s="56"/>
      <c r="E14" s="57"/>
      <c r="F14" s="58"/>
      <c r="G14" s="59">
        <f>E14</f>
        <v>0</v>
      </c>
      <c r="H14" s="100" t="s">
        <v>23</v>
      </c>
      <c r="I14" s="16"/>
    </row>
    <row r="15" spans="1:9" x14ac:dyDescent="0.25">
      <c r="A15" s="61"/>
      <c r="B15" s="62"/>
      <c r="C15" s="62"/>
      <c r="D15" s="63"/>
      <c r="E15" s="64"/>
      <c r="F15" s="65"/>
      <c r="G15" s="66">
        <f>G14+E15-F15</f>
        <v>0</v>
      </c>
      <c r="H15" s="67"/>
      <c r="I15" s="16"/>
    </row>
    <row r="16" spans="1:9" x14ac:dyDescent="0.25">
      <c r="A16" s="61"/>
      <c r="B16" s="62"/>
      <c r="C16" s="62"/>
      <c r="D16" s="63"/>
      <c r="E16" s="64"/>
      <c r="F16" s="65"/>
      <c r="G16" s="66">
        <f t="shared" ref="G16:G19" si="2">G15+E16-F16</f>
        <v>0</v>
      </c>
      <c r="H16" s="67"/>
      <c r="I16" s="16"/>
    </row>
    <row r="17" spans="1:9" x14ac:dyDescent="0.25">
      <c r="A17" s="68"/>
      <c r="B17" s="62"/>
      <c r="C17" s="69"/>
      <c r="D17" s="63"/>
      <c r="E17" s="64"/>
      <c r="F17" s="65"/>
      <c r="G17" s="66">
        <f t="shared" si="2"/>
        <v>0</v>
      </c>
      <c r="H17" s="67"/>
      <c r="I17" s="16"/>
    </row>
    <row r="18" spans="1:9" x14ac:dyDescent="0.25">
      <c r="A18" s="68"/>
      <c r="B18" s="62"/>
      <c r="C18" s="69"/>
      <c r="D18" s="63"/>
      <c r="E18" s="64"/>
      <c r="F18" s="65"/>
      <c r="G18" s="66">
        <f t="shared" si="2"/>
        <v>0</v>
      </c>
      <c r="H18" s="67"/>
      <c r="I18" s="16"/>
    </row>
    <row r="19" spans="1:9" ht="16.5" thickBot="1" x14ac:dyDescent="0.3">
      <c r="A19" s="70"/>
      <c r="B19" s="71" t="s">
        <v>25</v>
      </c>
      <c r="C19" s="72"/>
      <c r="D19" s="73"/>
      <c r="E19" s="74"/>
      <c r="F19" s="75"/>
      <c r="G19" s="76">
        <f t="shared" si="2"/>
        <v>0</v>
      </c>
      <c r="H19" s="77" t="s">
        <v>29</v>
      </c>
      <c r="I19" s="16"/>
    </row>
    <row r="20" spans="1:9" x14ac:dyDescent="0.25">
      <c r="A20" s="78"/>
      <c r="B20" s="79"/>
      <c r="C20" s="80"/>
      <c r="D20" s="81"/>
      <c r="E20" s="82"/>
      <c r="F20" s="83"/>
      <c r="G20" s="84"/>
      <c r="H20" s="85"/>
    </row>
  </sheetData>
  <autoFilter ref="A1:H16" xr:uid="{00000000-0009-0000-0000-000001000000}"/>
  <printOptions horizontalCentered="1"/>
  <pageMargins left="0.45" right="0" top="0.75" bottom="0.25" header="0.3" footer="0.3"/>
  <pageSetup scale="62" fitToHeight="0" orientation="portrait" r:id="rId1"/>
  <headerFooter>
    <oddHeader>&amp;C&amp;"-,Bold"&amp;12 21000 1000 22 - President's Office&amp;RSeptember 2013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7F8AC-7608-4930-A948-B4F2992147EA}">
  <sheetPr>
    <tabColor rgb="FF7030A0"/>
    <pageSetUpPr fitToPage="1"/>
  </sheetPr>
  <dimension ref="A1:I20"/>
  <sheetViews>
    <sheetView zoomScale="90" zoomScaleNormal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H14" sqref="H14"/>
    </sheetView>
  </sheetViews>
  <sheetFormatPr defaultColWidth="9.140625" defaultRowHeight="15.75" x14ac:dyDescent="0.25"/>
  <cols>
    <col min="1" max="1" width="10.5703125" style="86" bestFit="1" customWidth="1"/>
    <col min="2" max="2" width="22.42578125" style="87" bestFit="1" customWidth="1"/>
    <col min="3" max="3" width="17.140625" style="8" bestFit="1" customWidth="1"/>
    <col min="4" max="4" width="13.140625" style="88" bestFit="1" customWidth="1"/>
    <col min="5" max="5" width="16" style="89" bestFit="1" customWidth="1"/>
    <col min="6" max="6" width="15" style="90" bestFit="1" customWidth="1"/>
    <col min="7" max="7" width="13.42578125" style="91" bestFit="1" customWidth="1"/>
    <col min="8" max="8" width="29.28515625" style="92" bestFit="1" customWidth="1"/>
    <col min="9" max="16384" width="9.140625" style="8"/>
  </cols>
  <sheetData>
    <row r="1" spans="1:9" ht="16.5" thickBot="1" x14ac:dyDescent="0.3">
      <c r="A1" s="1" t="s">
        <v>0</v>
      </c>
      <c r="B1" s="2" t="s">
        <v>1</v>
      </c>
      <c r="C1" s="3" t="s">
        <v>32</v>
      </c>
      <c r="D1" s="4" t="s">
        <v>2</v>
      </c>
      <c r="E1" s="5" t="s">
        <v>30</v>
      </c>
      <c r="F1" s="5" t="s">
        <v>31</v>
      </c>
      <c r="G1" s="6" t="s">
        <v>7</v>
      </c>
      <c r="H1" s="7" t="s">
        <v>3</v>
      </c>
    </row>
    <row r="2" spans="1:9" x14ac:dyDescent="0.25">
      <c r="A2" s="9">
        <v>44805</v>
      </c>
      <c r="B2" s="10"/>
      <c r="C2" s="10"/>
      <c r="D2" s="11"/>
      <c r="E2" s="12"/>
      <c r="F2" s="13"/>
      <c r="G2" s="14">
        <f>+E2</f>
        <v>0</v>
      </c>
      <c r="H2" s="98" t="s">
        <v>23</v>
      </c>
      <c r="I2" s="16"/>
    </row>
    <row r="3" spans="1:9" x14ac:dyDescent="0.25">
      <c r="A3" s="17"/>
      <c r="B3" s="18"/>
      <c r="C3" s="18"/>
      <c r="D3" s="19"/>
      <c r="E3" s="20"/>
      <c r="F3" s="21"/>
      <c r="G3" s="22">
        <f>G2+E3-F3</f>
        <v>0</v>
      </c>
      <c r="H3" s="23"/>
      <c r="I3" s="16"/>
    </row>
    <row r="4" spans="1:9" x14ac:dyDescent="0.25">
      <c r="A4" s="17"/>
      <c r="B4" s="18"/>
      <c r="C4" s="18"/>
      <c r="D4" s="19"/>
      <c r="E4" s="20"/>
      <c r="F4" s="21"/>
      <c r="G4" s="22">
        <f t="shared" ref="G4:G7" si="0">G3+E4-F4</f>
        <v>0</v>
      </c>
      <c r="H4" s="23"/>
      <c r="I4" s="16"/>
    </row>
    <row r="5" spans="1:9" x14ac:dyDescent="0.25">
      <c r="A5" s="17"/>
      <c r="B5" s="18"/>
      <c r="C5" s="18"/>
      <c r="D5" s="19"/>
      <c r="E5" s="20"/>
      <c r="F5" s="21"/>
      <c r="G5" s="22">
        <f t="shared" si="0"/>
        <v>0</v>
      </c>
      <c r="H5" s="23"/>
      <c r="I5" s="16"/>
    </row>
    <row r="6" spans="1:9" x14ac:dyDescent="0.25">
      <c r="A6" s="17"/>
      <c r="B6" s="18"/>
      <c r="C6" s="18"/>
      <c r="D6" s="19"/>
      <c r="E6" s="20"/>
      <c r="F6" s="21"/>
      <c r="G6" s="22">
        <f t="shared" si="0"/>
        <v>0</v>
      </c>
      <c r="H6" s="23"/>
      <c r="I6" s="16"/>
    </row>
    <row r="7" spans="1:9" ht="16.5" thickBot="1" x14ac:dyDescent="0.3">
      <c r="A7" s="24"/>
      <c r="B7" s="25" t="s">
        <v>25</v>
      </c>
      <c r="C7" s="26"/>
      <c r="D7" s="27"/>
      <c r="E7" s="28"/>
      <c r="F7" s="29"/>
      <c r="G7" s="97">
        <f t="shared" si="0"/>
        <v>0</v>
      </c>
      <c r="H7" s="31" t="s">
        <v>29</v>
      </c>
      <c r="I7" s="16"/>
    </row>
    <row r="8" spans="1:9" x14ac:dyDescent="0.25">
      <c r="A8" s="32">
        <v>44805</v>
      </c>
      <c r="B8" s="33"/>
      <c r="C8" s="33"/>
      <c r="D8" s="34"/>
      <c r="E8" s="35"/>
      <c r="F8" s="36"/>
      <c r="G8" s="37">
        <f>E8</f>
        <v>0</v>
      </c>
      <c r="H8" s="99" t="s">
        <v>23</v>
      </c>
      <c r="I8" s="16"/>
    </row>
    <row r="9" spans="1:9" x14ac:dyDescent="0.25">
      <c r="A9" s="39"/>
      <c r="B9" s="40"/>
      <c r="C9" s="40"/>
      <c r="D9" s="41"/>
      <c r="E9" s="42"/>
      <c r="F9" s="43"/>
      <c r="G9" s="44">
        <f>G8+E9-F9</f>
        <v>0</v>
      </c>
      <c r="H9" s="45"/>
      <c r="I9" s="16"/>
    </row>
    <row r="10" spans="1:9" x14ac:dyDescent="0.25">
      <c r="A10" s="39"/>
      <c r="B10" s="40"/>
      <c r="C10" s="40"/>
      <c r="D10" s="41"/>
      <c r="E10" s="42"/>
      <c r="F10" s="43"/>
      <c r="G10" s="44">
        <f t="shared" ref="G10:G12" si="1">G9+E10-F10</f>
        <v>0</v>
      </c>
      <c r="H10" s="45"/>
      <c r="I10" s="16"/>
    </row>
    <row r="11" spans="1:9" x14ac:dyDescent="0.25">
      <c r="A11" s="39"/>
      <c r="B11" s="40"/>
      <c r="C11" s="40"/>
      <c r="D11" s="41"/>
      <c r="E11" s="42"/>
      <c r="F11" s="43"/>
      <c r="G11" s="44">
        <f t="shared" si="1"/>
        <v>0</v>
      </c>
      <c r="H11" s="45"/>
      <c r="I11" s="16"/>
    </row>
    <row r="12" spans="1:9" x14ac:dyDescent="0.25">
      <c r="A12" s="39"/>
      <c r="B12" s="40"/>
      <c r="C12" s="40"/>
      <c r="D12" s="41"/>
      <c r="E12" s="42"/>
      <c r="F12" s="43"/>
      <c r="G12" s="44">
        <f t="shared" si="1"/>
        <v>0</v>
      </c>
      <c r="H12" s="45"/>
      <c r="I12" s="16"/>
    </row>
    <row r="13" spans="1:9" ht="16.5" thickBot="1" x14ac:dyDescent="0.3">
      <c r="A13" s="46"/>
      <c r="B13" s="47" t="s">
        <v>25</v>
      </c>
      <c r="C13" s="48"/>
      <c r="D13" s="49"/>
      <c r="E13" s="50"/>
      <c r="F13" s="51"/>
      <c r="G13" s="96">
        <f>G12+E13-F13</f>
        <v>0</v>
      </c>
      <c r="H13" s="53" t="s">
        <v>29</v>
      </c>
      <c r="I13" s="16"/>
    </row>
    <row r="14" spans="1:9" x14ac:dyDescent="0.25">
      <c r="A14" s="54">
        <v>44805</v>
      </c>
      <c r="B14" s="55"/>
      <c r="C14" s="55"/>
      <c r="D14" s="56"/>
      <c r="E14" s="57"/>
      <c r="F14" s="58"/>
      <c r="G14" s="59">
        <f>E14</f>
        <v>0</v>
      </c>
      <c r="H14" s="100" t="s">
        <v>23</v>
      </c>
      <c r="I14" s="16"/>
    </row>
    <row r="15" spans="1:9" x14ac:dyDescent="0.25">
      <c r="A15" s="61"/>
      <c r="B15" s="62"/>
      <c r="C15" s="62"/>
      <c r="D15" s="63"/>
      <c r="E15" s="64"/>
      <c r="F15" s="65"/>
      <c r="G15" s="66">
        <f>G14+E15-F15</f>
        <v>0</v>
      </c>
      <c r="H15" s="67"/>
      <c r="I15" s="16"/>
    </row>
    <row r="16" spans="1:9" x14ac:dyDescent="0.25">
      <c r="A16" s="61"/>
      <c r="B16" s="62"/>
      <c r="C16" s="62"/>
      <c r="D16" s="63"/>
      <c r="E16" s="64"/>
      <c r="F16" s="65"/>
      <c r="G16" s="66">
        <f t="shared" ref="G16:G19" si="2">G15+E16-F16</f>
        <v>0</v>
      </c>
      <c r="H16" s="67"/>
      <c r="I16" s="16"/>
    </row>
    <row r="17" spans="1:9" x14ac:dyDescent="0.25">
      <c r="A17" s="68"/>
      <c r="B17" s="62"/>
      <c r="C17" s="69"/>
      <c r="D17" s="63"/>
      <c r="E17" s="64"/>
      <c r="F17" s="65"/>
      <c r="G17" s="66">
        <f t="shared" si="2"/>
        <v>0</v>
      </c>
      <c r="H17" s="67"/>
      <c r="I17" s="16"/>
    </row>
    <row r="18" spans="1:9" x14ac:dyDescent="0.25">
      <c r="A18" s="68"/>
      <c r="B18" s="62"/>
      <c r="C18" s="69"/>
      <c r="D18" s="63"/>
      <c r="E18" s="64"/>
      <c r="F18" s="65"/>
      <c r="G18" s="66">
        <f t="shared" si="2"/>
        <v>0</v>
      </c>
      <c r="H18" s="67"/>
      <c r="I18" s="16"/>
    </row>
    <row r="19" spans="1:9" ht="16.5" thickBot="1" x14ac:dyDescent="0.3">
      <c r="A19" s="70"/>
      <c r="B19" s="71" t="s">
        <v>25</v>
      </c>
      <c r="C19" s="72"/>
      <c r="D19" s="73"/>
      <c r="E19" s="74"/>
      <c r="F19" s="75"/>
      <c r="G19" s="76">
        <f t="shared" si="2"/>
        <v>0</v>
      </c>
      <c r="H19" s="77" t="s">
        <v>29</v>
      </c>
      <c r="I19" s="16"/>
    </row>
    <row r="20" spans="1:9" x14ac:dyDescent="0.25">
      <c r="A20" s="78"/>
      <c r="B20" s="79"/>
      <c r="C20" s="80"/>
      <c r="D20" s="81"/>
      <c r="E20" s="82"/>
      <c r="F20" s="83"/>
      <c r="G20" s="84"/>
      <c r="H20" s="85"/>
    </row>
  </sheetData>
  <autoFilter ref="A1:H16" xr:uid="{00000000-0009-0000-0000-000001000000}"/>
  <printOptions horizontalCentered="1"/>
  <pageMargins left="0.45" right="0" top="0.75" bottom="0.25" header="0.3" footer="0.3"/>
  <pageSetup scale="62" fitToHeight="0" orientation="portrait" r:id="rId1"/>
  <headerFooter>
    <oddHeader>&amp;C&amp;"-,Bold"&amp;12 21000 1000 22 - President's Office&amp;RSeptember 2013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SAMPLE</vt:lpstr>
      <vt:lpstr>Tips</vt:lpstr>
      <vt:lpstr>Fund Org 1</vt:lpstr>
      <vt:lpstr>Fund Org 2</vt:lpstr>
      <vt:lpstr>Fund Org 3</vt:lpstr>
    </vt:vector>
  </TitlesOfParts>
  <Company>Midwestern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MSU Customer</dc:creator>
  <cp:lastModifiedBy>msutech</cp:lastModifiedBy>
  <cp:lastPrinted>2013-10-29T20:56:37Z</cp:lastPrinted>
  <dcterms:created xsi:type="dcterms:W3CDTF">2008-10-30T15:08:32Z</dcterms:created>
  <dcterms:modified xsi:type="dcterms:W3CDTF">2023-03-02T19:52:57Z</dcterms:modified>
</cp:coreProperties>
</file>