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obin.reid/Desktop/13/"/>
    </mc:Choice>
  </mc:AlternateContent>
  <xr:revisionPtr revIDLastSave="0" documentId="8_{C7DFC13C-DBB2-7646-B34F-04005FFEDD16}" xr6:coauthVersionLast="47" xr6:coauthVersionMax="47" xr10:uidLastSave="{00000000-0000-0000-0000-000000000000}"/>
  <workbookProtection lockStructure="1"/>
  <bookViews>
    <workbookView xWindow="8040" yWindow="2700" windowWidth="34980" windowHeight="20460" xr2:uid="{00000000-000D-0000-FFFF-FFFF00000000}"/>
  </bookViews>
  <sheets>
    <sheet name="GPA Calculator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C26" i="1"/>
  <c r="C18" i="1"/>
  <c r="C17" i="1"/>
  <c r="C16" i="1"/>
  <c r="C15" i="1"/>
  <c r="C27" i="1"/>
  <c r="C14" i="1"/>
  <c r="B19" i="1"/>
  <c r="B8" i="1"/>
  <c r="C29" i="1" l="1"/>
  <c r="C19" i="1"/>
  <c r="G15" i="1" s="1"/>
  <c r="G28" i="1" l="1"/>
  <c r="G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deidre.frazier</author>
  </authors>
  <commentList>
    <comment ref="A6" authorId="0" shapeId="0" xr:uid="{00000000-0006-0000-0000-000001000000}">
      <text>
        <r>
          <rPr>
            <b/>
            <sz val="8"/>
            <color rgb="FF000000"/>
            <rFont val="Tahoma"/>
            <family val="2"/>
          </rPr>
          <t>Quality points</t>
        </r>
        <r>
          <rPr>
            <sz val="8"/>
            <color rgb="FF000000"/>
            <rFont val="Tahoma"/>
            <family val="2"/>
          </rPr>
          <t xml:space="preserve"> can be located at the bottom of your banner transcript. See example to the right.</t>
        </r>
      </text>
    </comment>
    <comment ref="A7" authorId="0" shapeId="0" xr:uid="{00000000-0006-0000-0000-000002000000}">
      <text>
        <r>
          <rPr>
            <b/>
            <sz val="8"/>
            <color rgb="FF000000"/>
            <rFont val="Tahoma"/>
            <family val="2"/>
          </rPr>
          <t xml:space="preserve">Semester hours used for calculating your GPA 
</t>
        </r>
        <r>
          <rPr>
            <sz val="8"/>
            <color rgb="FF000000"/>
            <rFont val="Tahoma"/>
            <family val="2"/>
          </rPr>
          <t>(transfer and pass/fail courses are excluded). See example to the right.</t>
        </r>
        <r>
          <rPr>
            <b/>
            <sz val="8"/>
            <color rgb="FF000000"/>
            <rFont val="Tahoma"/>
            <family val="2"/>
          </rPr>
          <t xml:space="preserve">
</t>
        </r>
      </text>
    </comment>
    <comment ref="D7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What GPA are you wanting to make?
</t>
        </r>
      </text>
    </comment>
    <comment ref="A8" authorId="0" shapeId="0" xr:uid="{00000000-0006-0000-0000-000004000000}">
      <text>
        <r>
          <rPr>
            <b/>
            <sz val="8"/>
            <color rgb="FF000000"/>
            <rFont val="Tahoma"/>
            <family val="2"/>
          </rPr>
          <t>Cumulative GPA = Quality points divided by GPA semester hours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<sst xmlns="http://schemas.openxmlformats.org/spreadsheetml/2006/main" count="31" uniqueCount="25">
  <si>
    <t>CURRENT STATUS</t>
  </si>
  <si>
    <t>Student Name:</t>
  </si>
  <si>
    <t>Quality Points</t>
  </si>
  <si>
    <t>GPA Semester Hrs</t>
  </si>
  <si>
    <t>Cumulative GPA</t>
  </si>
  <si>
    <t>What If Scenario 1:</t>
  </si>
  <si>
    <t>Target GPA</t>
  </si>
  <si>
    <t>A</t>
  </si>
  <si>
    <t>B</t>
  </si>
  <si>
    <t>C</t>
  </si>
  <si>
    <t>D</t>
  </si>
  <si>
    <t>F</t>
  </si>
  <si>
    <t>Hrs</t>
  </si>
  <si>
    <t>Semester GPA</t>
  </si>
  <si>
    <t>Formula = (IP total hrs * IP total QP)/In progress gpa total hrs</t>
  </si>
  <si>
    <t>What If scenario 2:</t>
  </si>
  <si>
    <t>Formula= (original QP - Repeated QP) / (Original GPA hrs - replaced GPA hrs)</t>
  </si>
  <si>
    <t>What If I get the following grades?</t>
  </si>
  <si>
    <t>Revised Cumulative GPA</t>
  </si>
  <si>
    <t>if gpa  below is not equal or greater than Target GPA, color red; if equal to or better than Target GPA, color green</t>
  </si>
  <si>
    <t>QP</t>
  </si>
  <si>
    <t>Formula =(IP QP + Original QP) / (In progress gpa total hrs + Original Total Hours)</t>
  </si>
  <si>
    <t>In Progress/Future Hrs</t>
  </si>
  <si>
    <t>Out of the hours listed above, if I repeat hrs, what will happen to my cumulative gpa?</t>
  </si>
  <si>
    <r>
      <t xml:space="preserve">MSU cumulative GPA calculation </t>
    </r>
    <r>
      <rPr>
        <sz val="14"/>
        <rFont val="Arial"/>
        <family val="2"/>
      </rPr>
      <t>(does not include in progress or future semester hours)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</si>
</sst>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5" borderId="0" xfId="0" applyFill="1"/>
    <xf numFmtId="0" fontId="1" fillId="5" borderId="0" xfId="0" applyFont="1" applyFill="1"/>
    <xf numFmtId="0" fontId="1" fillId="0" borderId="0" xfId="0" applyFont="1"/>
    <xf numFmtId="0" fontId="6" fillId="5" borderId="0" xfId="1" applyFont="1" applyFill="1" applyAlignment="1">
      <alignment horizontal="right"/>
    </xf>
    <xf numFmtId="0" fontId="6" fillId="3" borderId="11" xfId="1" applyFont="1" applyFill="1" applyBorder="1" applyProtection="1">
      <protection locked="0"/>
    </xf>
    <xf numFmtId="0" fontId="6" fillId="3" borderId="12" xfId="1" applyFont="1" applyFill="1" applyBorder="1" applyProtection="1">
      <protection locked="0"/>
    </xf>
    <xf numFmtId="0" fontId="6" fillId="3" borderId="13" xfId="1" applyFont="1" applyFill="1" applyBorder="1" applyProtection="1">
      <protection locked="0"/>
    </xf>
    <xf numFmtId="0" fontId="7" fillId="5" borderId="0" xfId="0" applyFont="1" applyFill="1"/>
    <xf numFmtId="0" fontId="7" fillId="0" borderId="0" xfId="0" applyFont="1"/>
    <xf numFmtId="0" fontId="8" fillId="5" borderId="0" xfId="1" applyFont="1" applyFill="1"/>
    <xf numFmtId="0" fontId="8" fillId="2" borderId="1" xfId="1" applyFont="1" applyFill="1" applyBorder="1"/>
    <xf numFmtId="0" fontId="9" fillId="5" borderId="0" xfId="0" applyFont="1" applyFill="1"/>
    <xf numFmtId="0" fontId="9" fillId="6" borderId="10" xfId="0" applyFont="1" applyFill="1" applyBorder="1" applyProtection="1">
      <protection locked="0"/>
    </xf>
    <xf numFmtId="0" fontId="9" fillId="0" borderId="0" xfId="0" applyFont="1"/>
    <xf numFmtId="0" fontId="9" fillId="5" borderId="0" xfId="0" applyFont="1" applyFill="1" applyAlignment="1">
      <alignment horizontal="right"/>
    </xf>
    <xf numFmtId="2" fontId="9" fillId="6" borderId="10" xfId="0" applyNumberFormat="1" applyFont="1" applyFill="1" applyBorder="1" applyProtection="1">
      <protection locked="0"/>
    </xf>
    <xf numFmtId="164" fontId="9" fillId="0" borderId="10" xfId="0" applyNumberFormat="1" applyFont="1" applyBorder="1"/>
    <xf numFmtId="0" fontId="9" fillId="4" borderId="0" xfId="0" applyFont="1" applyFill="1"/>
    <xf numFmtId="0" fontId="10" fillId="0" borderId="2" xfId="0" applyFont="1" applyBorder="1"/>
    <xf numFmtId="0" fontId="9" fillId="5" borderId="5" xfId="0" applyFont="1" applyFill="1" applyBorder="1"/>
    <xf numFmtId="0" fontId="9" fillId="5" borderId="6" xfId="0" applyFont="1" applyFill="1" applyBorder="1"/>
    <xf numFmtId="0" fontId="9" fillId="5" borderId="7" xfId="0" applyFont="1" applyFill="1" applyBorder="1"/>
    <xf numFmtId="0" fontId="9" fillId="5" borderId="3" xfId="0" applyFont="1" applyFill="1" applyBorder="1"/>
    <xf numFmtId="0" fontId="9" fillId="5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5" borderId="7" xfId="0" applyFont="1" applyFill="1" applyBorder="1" applyAlignment="1">
      <alignment horizontal="right"/>
    </xf>
    <xf numFmtId="2" fontId="9" fillId="0" borderId="10" xfId="0" applyNumberFormat="1" applyFont="1" applyBorder="1"/>
    <xf numFmtId="0" fontId="9" fillId="5" borderId="5" xfId="0" applyFont="1" applyFill="1" applyBorder="1" applyAlignment="1">
      <alignment horizontal="center"/>
    </xf>
    <xf numFmtId="0" fontId="9" fillId="5" borderId="8" xfId="0" applyFont="1" applyFill="1" applyBorder="1"/>
    <xf numFmtId="0" fontId="9" fillId="0" borderId="4" xfId="0" applyFont="1" applyBorder="1"/>
    <xf numFmtId="0" fontId="9" fillId="5" borderId="4" xfId="0" applyFont="1" applyFill="1" applyBorder="1"/>
    <xf numFmtId="0" fontId="9" fillId="5" borderId="9" xfId="0" applyFont="1" applyFill="1" applyBorder="1"/>
    <xf numFmtId="0" fontId="10" fillId="5" borderId="2" xfId="0" applyFont="1" applyFill="1" applyBorder="1"/>
    <xf numFmtId="0" fontId="9" fillId="0" borderId="5" xfId="0" applyFont="1" applyBorder="1"/>
    <xf numFmtId="0" fontId="9" fillId="6" borderId="10" xfId="0" applyFont="1" applyFill="1" applyBorder="1" applyAlignment="1" applyProtection="1">
      <alignment horizontal="right"/>
      <protection locked="0"/>
    </xf>
    <xf numFmtId="0" fontId="9" fillId="0" borderId="3" xfId="0" applyFont="1" applyBorder="1"/>
  </cellXfs>
  <cellStyles count="2">
    <cellStyle name="Normal" xfId="0" builtinId="0"/>
    <cellStyle name="Normal 2" xfId="1" xr:uid="{00000000-0005-0000-0000-000001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225425</xdr:colOff>
      <xdr:row>2</xdr:row>
      <xdr:rowOff>200025</xdr:rowOff>
    </xdr:from>
    <xdr:to>
      <xdr:col>16</xdr:col>
      <xdr:colOff>266700</xdr:colOff>
      <xdr:row>7</xdr:row>
      <xdr:rowOff>184150</xdr:rowOff>
    </xdr:to>
    <xdr:pic>
      <xdr:nvPicPr>
        <xdr:cNvPr id="1045" name="Picture 16" descr="Webworld screenshot for Term Totals (undergraduate) with Cumulative GPA circled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16825" y="631825"/>
          <a:ext cx="5591175" cy="1190625"/>
        </a:xfrm>
        <a:prstGeom prst="rect">
          <a:avLst/>
        </a:prstGeom>
        <a:noFill/>
        <a:ln w="9525">
          <a:solidFill>
            <a:srgbClr val="4F81BD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R42"/>
  <sheetViews>
    <sheetView tabSelected="1" workbookViewId="0">
      <selection activeCell="R18" sqref="R18"/>
    </sheetView>
  </sheetViews>
  <sheetFormatPr baseColWidth="10" defaultColWidth="8.83203125" defaultRowHeight="15" x14ac:dyDescent="0.2"/>
  <cols>
    <col min="1" max="1" width="29.33203125" customWidth="1"/>
    <col min="2" max="2" width="7.5" customWidth="1"/>
    <col min="3" max="3" width="3.83203125" bestFit="1" customWidth="1"/>
    <col min="4" max="4" width="11.33203125" customWidth="1"/>
    <col min="7" max="7" width="9" bestFit="1" customWidth="1"/>
    <col min="8" max="9" width="0" hidden="1" customWidth="1"/>
    <col min="10" max="10" width="12" customWidth="1"/>
    <col min="11" max="11" width="6.33203125" customWidth="1"/>
    <col min="12" max="12" width="37.5" customWidth="1"/>
  </cols>
  <sheetData>
    <row r="1" spans="1:18" ht="19" thickBot="1" x14ac:dyDescent="0.25">
      <c r="A1" s="1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8" ht="19" x14ac:dyDescent="0.25">
      <c r="A3" s="4" t="s">
        <v>1</v>
      </c>
      <c r="B3" s="5"/>
      <c r="C3" s="6"/>
      <c r="D3" s="6"/>
      <c r="E3" s="6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9"/>
    </row>
    <row r="4" spans="1:18" ht="19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9"/>
    </row>
    <row r="5" spans="1:18" ht="19" x14ac:dyDescent="0.25">
      <c r="A5" s="10" t="s">
        <v>24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9"/>
    </row>
    <row r="6" spans="1:18" ht="19" x14ac:dyDescent="0.25">
      <c r="A6" s="12" t="s">
        <v>2</v>
      </c>
      <c r="B6" s="13"/>
      <c r="C6" s="14"/>
      <c r="D6" s="12"/>
      <c r="E6" s="12"/>
      <c r="F6" s="12"/>
      <c r="G6" s="8"/>
      <c r="H6" s="8"/>
      <c r="I6" s="8"/>
      <c r="J6" s="8"/>
      <c r="K6" s="8"/>
      <c r="L6" s="8"/>
      <c r="M6" s="8"/>
      <c r="N6" s="8"/>
      <c r="O6" s="8"/>
      <c r="P6" s="8"/>
      <c r="Q6" s="9"/>
      <c r="R6" s="9"/>
    </row>
    <row r="7" spans="1:18" ht="19" x14ac:dyDescent="0.25">
      <c r="A7" s="12" t="s">
        <v>3</v>
      </c>
      <c r="B7" s="13"/>
      <c r="C7" s="14"/>
      <c r="D7" s="15" t="s">
        <v>6</v>
      </c>
      <c r="E7" s="16">
        <v>2</v>
      </c>
      <c r="F7" s="12"/>
      <c r="G7" s="8"/>
      <c r="H7" s="8"/>
      <c r="I7" s="8"/>
      <c r="J7" s="8"/>
      <c r="K7" s="8"/>
      <c r="L7" s="8"/>
      <c r="M7" s="8"/>
      <c r="N7" s="8"/>
      <c r="O7" s="8"/>
      <c r="P7" s="8"/>
      <c r="Q7" s="9"/>
      <c r="R7" s="9"/>
    </row>
    <row r="8" spans="1:18" ht="18" customHeight="1" x14ac:dyDescent="0.25">
      <c r="A8" s="12" t="s">
        <v>4</v>
      </c>
      <c r="B8" s="17" t="e">
        <f>SUM(B6/B7)</f>
        <v>#DIV/0!</v>
      </c>
      <c r="C8" s="18"/>
      <c r="D8" s="12"/>
      <c r="E8" s="12"/>
      <c r="F8" s="12"/>
      <c r="G8" s="8"/>
      <c r="H8" s="8"/>
      <c r="I8" s="8"/>
      <c r="J8" s="8"/>
      <c r="K8" s="8"/>
      <c r="L8" s="8"/>
      <c r="M8" s="8"/>
      <c r="N8" s="8"/>
      <c r="O8" s="8"/>
      <c r="P8" s="8"/>
      <c r="Q8" s="9"/>
      <c r="R8" s="9"/>
    </row>
    <row r="9" spans="1:18" ht="19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9"/>
      <c r="R9" s="9"/>
    </row>
    <row r="10" spans="1:18" ht="19" x14ac:dyDescent="0.25">
      <c r="A10" s="19" t="s">
        <v>5</v>
      </c>
      <c r="B10" s="20"/>
      <c r="C10" s="20"/>
      <c r="D10" s="20"/>
      <c r="E10" s="20"/>
      <c r="F10" s="20"/>
      <c r="G10" s="20"/>
      <c r="H10" s="20" t="s">
        <v>19</v>
      </c>
      <c r="I10" s="20"/>
      <c r="J10" s="21"/>
      <c r="K10" s="8"/>
      <c r="L10" s="8"/>
      <c r="M10" s="8"/>
      <c r="N10" s="8"/>
      <c r="O10" s="8"/>
      <c r="P10" s="8"/>
      <c r="Q10" s="9"/>
      <c r="R10" s="9"/>
    </row>
    <row r="11" spans="1:18" ht="19" x14ac:dyDescent="0.25">
      <c r="A11" s="22"/>
      <c r="B11" s="12"/>
      <c r="C11" s="12"/>
      <c r="D11" s="12"/>
      <c r="E11" s="12"/>
      <c r="F11" s="12"/>
      <c r="G11" s="12"/>
      <c r="H11" s="12"/>
      <c r="I11" s="12"/>
      <c r="J11" s="23"/>
      <c r="K11" s="8"/>
      <c r="L11" s="8"/>
      <c r="M11" s="8"/>
      <c r="N11" s="8"/>
      <c r="O11" s="8"/>
      <c r="P11" s="8"/>
      <c r="Q11" s="9"/>
      <c r="R11" s="9"/>
    </row>
    <row r="12" spans="1:18" ht="19" x14ac:dyDescent="0.25">
      <c r="A12" s="22" t="s">
        <v>17</v>
      </c>
      <c r="B12" s="14"/>
      <c r="C12" s="14"/>
      <c r="D12" s="12"/>
      <c r="E12" s="12"/>
      <c r="F12" s="12"/>
      <c r="G12" s="12"/>
      <c r="H12" s="12"/>
      <c r="I12" s="12"/>
      <c r="J12" s="23"/>
      <c r="K12" s="8"/>
      <c r="L12" s="8"/>
      <c r="M12" s="8"/>
      <c r="N12" s="8"/>
      <c r="O12" s="8"/>
      <c r="P12" s="8"/>
      <c r="Q12" s="9"/>
      <c r="R12" s="9"/>
    </row>
    <row r="13" spans="1:18" ht="19" x14ac:dyDescent="0.25">
      <c r="A13" s="22"/>
      <c r="B13" s="24" t="s">
        <v>12</v>
      </c>
      <c r="C13" s="25" t="s">
        <v>20</v>
      </c>
      <c r="D13" s="12"/>
      <c r="E13" s="12"/>
      <c r="F13" s="12"/>
      <c r="G13" s="12"/>
      <c r="H13" s="12"/>
      <c r="I13" s="12"/>
      <c r="J13" s="23"/>
      <c r="K13" s="8"/>
      <c r="L13" s="8"/>
      <c r="M13" s="8"/>
      <c r="N13" s="8"/>
      <c r="O13" s="8"/>
      <c r="P13" s="8"/>
      <c r="Q13" s="9"/>
      <c r="R13" s="9"/>
    </row>
    <row r="14" spans="1:18" ht="19" x14ac:dyDescent="0.25">
      <c r="A14" s="26" t="s">
        <v>7</v>
      </c>
      <c r="B14" s="13"/>
      <c r="C14" s="14">
        <f>SUM(B14*4)</f>
        <v>0</v>
      </c>
      <c r="D14" s="12"/>
      <c r="E14" s="12"/>
      <c r="F14" s="12"/>
      <c r="G14" s="12"/>
      <c r="H14" s="12"/>
      <c r="I14" s="12" t="s">
        <v>14</v>
      </c>
      <c r="J14" s="23"/>
      <c r="K14" s="8"/>
      <c r="L14" s="8"/>
      <c r="M14" s="8"/>
      <c r="N14" s="8"/>
      <c r="O14" s="8"/>
      <c r="P14" s="8"/>
      <c r="Q14" s="9"/>
      <c r="R14" s="9"/>
    </row>
    <row r="15" spans="1:18" ht="19" x14ac:dyDescent="0.25">
      <c r="A15" s="26" t="s">
        <v>8</v>
      </c>
      <c r="B15" s="13"/>
      <c r="C15" s="14">
        <f>SUM(B15*3)</f>
        <v>0</v>
      </c>
      <c r="D15" s="12"/>
      <c r="E15" s="12"/>
      <c r="F15" s="15" t="s">
        <v>13</v>
      </c>
      <c r="G15" s="27" t="e">
        <f>SUM(C19/B19)</f>
        <v>#DIV/0!</v>
      </c>
      <c r="H15" s="14"/>
      <c r="I15" s="14"/>
      <c r="J15" s="23"/>
      <c r="K15" s="8"/>
      <c r="L15" s="8"/>
      <c r="M15" s="8"/>
      <c r="N15" s="8"/>
      <c r="O15" s="8"/>
      <c r="P15" s="8"/>
      <c r="Q15" s="9"/>
      <c r="R15" s="9"/>
    </row>
    <row r="16" spans="1:18" ht="19" x14ac:dyDescent="0.25">
      <c r="A16" s="26" t="s">
        <v>9</v>
      </c>
      <c r="B16" s="13"/>
      <c r="C16" s="14">
        <f>SUM(B16*2)</f>
        <v>0</v>
      </c>
      <c r="D16" s="12"/>
      <c r="E16" s="12"/>
      <c r="F16" s="15" t="s">
        <v>4</v>
      </c>
      <c r="G16" s="17" t="e">
        <f>SUM(C19+B6)/SUM(B7+B19)</f>
        <v>#DIV/0!</v>
      </c>
      <c r="H16" s="14"/>
      <c r="I16" s="14" t="s">
        <v>21</v>
      </c>
      <c r="J16" s="23"/>
      <c r="K16" s="8"/>
      <c r="L16" s="8"/>
      <c r="M16" s="8"/>
      <c r="N16" s="8"/>
      <c r="O16" s="8"/>
      <c r="P16" s="8"/>
      <c r="Q16" s="9"/>
      <c r="R16" s="9"/>
    </row>
    <row r="17" spans="1:18" ht="19" x14ac:dyDescent="0.25">
      <c r="A17" s="26" t="s">
        <v>10</v>
      </c>
      <c r="B17" s="13"/>
      <c r="C17" s="14">
        <f>SUM(B17*1)</f>
        <v>0</v>
      </c>
      <c r="D17" s="12"/>
      <c r="E17" s="12"/>
      <c r="F17" s="12"/>
      <c r="G17" s="12"/>
      <c r="H17" s="12"/>
      <c r="I17" s="12"/>
      <c r="J17" s="23"/>
      <c r="K17" s="8"/>
      <c r="L17" s="8"/>
      <c r="M17" s="8"/>
      <c r="N17" s="8"/>
      <c r="O17" s="8"/>
      <c r="P17" s="8"/>
      <c r="Q17" s="9"/>
      <c r="R17" s="9"/>
    </row>
    <row r="18" spans="1:18" ht="19" x14ac:dyDescent="0.25">
      <c r="A18" s="26" t="s">
        <v>11</v>
      </c>
      <c r="B18" s="13"/>
      <c r="C18" s="14">
        <f>SUM(B18*0)</f>
        <v>0</v>
      </c>
      <c r="D18" s="12"/>
      <c r="E18" s="12"/>
      <c r="F18" s="12"/>
      <c r="G18" s="12"/>
      <c r="H18" s="12"/>
      <c r="I18" s="12"/>
      <c r="J18" s="23"/>
      <c r="K18" s="8"/>
      <c r="L18" s="8"/>
      <c r="M18" s="8"/>
      <c r="N18" s="8"/>
      <c r="O18" s="8"/>
      <c r="P18" s="8"/>
      <c r="Q18" s="9"/>
      <c r="R18" s="9"/>
    </row>
    <row r="19" spans="1:18" ht="19" x14ac:dyDescent="0.25">
      <c r="A19" s="22" t="s">
        <v>22</v>
      </c>
      <c r="B19" s="28">
        <f>SUM(B14:B18)</f>
        <v>0</v>
      </c>
      <c r="C19" s="25">
        <f>SUM(C14:C18)</f>
        <v>0</v>
      </c>
      <c r="D19" s="12"/>
      <c r="E19" s="12"/>
      <c r="F19" s="12"/>
      <c r="G19" s="12"/>
      <c r="H19" s="12"/>
      <c r="I19" s="12"/>
      <c r="J19" s="23"/>
      <c r="K19" s="8"/>
      <c r="L19" s="8"/>
      <c r="M19" s="8"/>
      <c r="N19" s="8"/>
      <c r="O19" s="8"/>
      <c r="P19" s="8"/>
      <c r="Q19" s="9"/>
      <c r="R19" s="9"/>
    </row>
    <row r="20" spans="1:18" ht="19" x14ac:dyDescent="0.25">
      <c r="A20" s="29"/>
      <c r="B20" s="30"/>
      <c r="C20" s="30"/>
      <c r="D20" s="31"/>
      <c r="E20" s="31"/>
      <c r="F20" s="31"/>
      <c r="G20" s="31"/>
      <c r="H20" s="31"/>
      <c r="I20" s="31"/>
      <c r="J20" s="32"/>
      <c r="K20" s="8"/>
      <c r="L20" s="8"/>
      <c r="M20" s="8"/>
      <c r="N20" s="8"/>
      <c r="O20" s="8"/>
      <c r="P20" s="8"/>
      <c r="Q20" s="9"/>
      <c r="R20" s="9"/>
    </row>
    <row r="21" spans="1:18" ht="19" x14ac:dyDescent="0.25">
      <c r="A21" s="8"/>
      <c r="B21" s="8"/>
      <c r="C21" s="9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9"/>
      <c r="R21" s="9"/>
    </row>
    <row r="22" spans="1:18" ht="19" x14ac:dyDescent="0.25">
      <c r="A22" s="33" t="s">
        <v>15</v>
      </c>
      <c r="B22" s="20"/>
      <c r="C22" s="34"/>
      <c r="D22" s="20"/>
      <c r="E22" s="20"/>
      <c r="F22" s="20"/>
      <c r="G22" s="20"/>
      <c r="H22" s="20"/>
      <c r="I22" s="20"/>
      <c r="J22" s="21"/>
      <c r="K22" s="8"/>
      <c r="L22" s="8"/>
      <c r="M22" s="8"/>
      <c r="N22" s="8"/>
      <c r="O22" s="8"/>
      <c r="P22" s="8"/>
      <c r="Q22" s="9"/>
      <c r="R22" s="9"/>
    </row>
    <row r="23" spans="1:18" ht="19" x14ac:dyDescent="0.25">
      <c r="A23" s="22"/>
      <c r="B23" s="12"/>
      <c r="C23" s="14"/>
      <c r="D23" s="12"/>
      <c r="E23" s="12"/>
      <c r="F23" s="12"/>
      <c r="G23" s="12"/>
      <c r="H23" s="12"/>
      <c r="I23" s="12"/>
      <c r="J23" s="23"/>
      <c r="K23" s="8"/>
      <c r="L23" s="8"/>
      <c r="M23" s="8"/>
      <c r="N23" s="8"/>
      <c r="O23" s="8"/>
      <c r="P23" s="8"/>
      <c r="Q23" s="8"/>
      <c r="R23" s="9"/>
    </row>
    <row r="24" spans="1:18" ht="19" x14ac:dyDescent="0.25">
      <c r="A24" s="22" t="s">
        <v>23</v>
      </c>
      <c r="B24" s="12"/>
      <c r="C24" s="14"/>
      <c r="D24" s="12"/>
      <c r="E24" s="12"/>
      <c r="F24" s="12"/>
      <c r="G24" s="12"/>
      <c r="H24" s="12"/>
      <c r="I24" s="12"/>
      <c r="J24" s="23"/>
      <c r="K24" s="8"/>
      <c r="L24" s="8"/>
      <c r="M24" s="8"/>
      <c r="N24" s="8"/>
      <c r="O24" s="8"/>
      <c r="P24" s="8"/>
      <c r="Q24" s="8"/>
      <c r="R24" s="9"/>
    </row>
    <row r="25" spans="1:18" ht="19" x14ac:dyDescent="0.25">
      <c r="A25" s="22"/>
      <c r="B25" s="24" t="s">
        <v>12</v>
      </c>
      <c r="C25" s="25"/>
      <c r="D25" s="12"/>
      <c r="E25" s="12"/>
      <c r="F25" s="12"/>
      <c r="G25" s="12"/>
      <c r="H25" s="12"/>
      <c r="I25" s="12" t="s">
        <v>16</v>
      </c>
      <c r="J25" s="23"/>
      <c r="K25" s="8"/>
      <c r="L25" s="8"/>
      <c r="M25" s="8"/>
      <c r="N25" s="8"/>
      <c r="O25" s="8"/>
      <c r="P25" s="8"/>
      <c r="Q25" s="8"/>
      <c r="R25" s="9"/>
    </row>
    <row r="26" spans="1:18" ht="19" x14ac:dyDescent="0.25">
      <c r="A26" s="26" t="s">
        <v>9</v>
      </c>
      <c r="B26" s="35"/>
      <c r="C26" s="25">
        <f>SUM(B26*2)</f>
        <v>0</v>
      </c>
      <c r="D26" s="12"/>
      <c r="E26" s="12"/>
      <c r="F26" s="12"/>
      <c r="G26" s="12"/>
      <c r="H26" s="12"/>
      <c r="I26" s="12"/>
      <c r="J26" s="23"/>
      <c r="K26" s="8"/>
      <c r="L26" s="8"/>
      <c r="M26" s="8"/>
      <c r="N26" s="8"/>
      <c r="O26" s="8"/>
      <c r="P26" s="8"/>
      <c r="Q26" s="8"/>
      <c r="R26" s="9"/>
    </row>
    <row r="27" spans="1:18" ht="19" x14ac:dyDescent="0.25">
      <c r="A27" s="26" t="s">
        <v>10</v>
      </c>
      <c r="B27" s="13"/>
      <c r="C27" s="14">
        <f>SUM(B27*1)</f>
        <v>0</v>
      </c>
      <c r="D27" s="12"/>
      <c r="E27" s="12"/>
      <c r="F27" s="15"/>
      <c r="G27" s="12"/>
      <c r="H27" s="14"/>
      <c r="I27" s="12"/>
      <c r="J27" s="36"/>
      <c r="K27" s="8"/>
      <c r="L27" s="8"/>
      <c r="M27" s="8"/>
      <c r="N27" s="8"/>
      <c r="O27" s="8"/>
      <c r="P27" s="8"/>
      <c r="Q27" s="8"/>
      <c r="R27" s="9"/>
    </row>
    <row r="28" spans="1:18" ht="19" x14ac:dyDescent="0.25">
      <c r="A28" s="26" t="s">
        <v>11</v>
      </c>
      <c r="B28" s="13"/>
      <c r="C28" s="14"/>
      <c r="D28" s="12"/>
      <c r="E28" s="12"/>
      <c r="F28" s="15" t="s">
        <v>18</v>
      </c>
      <c r="G28" s="17" t="e">
        <f>SUM(C19+(B6-C29))/SUM(B19+(B7-B29))</f>
        <v>#DIV/0!</v>
      </c>
      <c r="H28" s="14"/>
      <c r="I28" s="14"/>
      <c r="J28" s="23"/>
      <c r="K28" s="8"/>
      <c r="L28" s="8"/>
      <c r="M28" s="8"/>
      <c r="N28" s="8"/>
      <c r="O28" s="8"/>
      <c r="P28" s="8"/>
      <c r="Q28" s="8"/>
      <c r="R28" s="9"/>
    </row>
    <row r="29" spans="1:18" ht="19" x14ac:dyDescent="0.25">
      <c r="A29" s="22" t="s">
        <v>22</v>
      </c>
      <c r="B29" s="24">
        <f>SUM(B26:B28)</f>
        <v>0</v>
      </c>
      <c r="C29" s="24">
        <f>SUM(C26:C28)</f>
        <v>0</v>
      </c>
      <c r="D29" s="12"/>
      <c r="E29" s="12"/>
      <c r="F29" s="12"/>
      <c r="G29" s="12"/>
      <c r="H29" s="12"/>
      <c r="I29" s="12"/>
      <c r="J29" s="23"/>
      <c r="K29" s="8"/>
      <c r="L29" s="8"/>
      <c r="M29" s="8"/>
      <c r="N29" s="8"/>
      <c r="O29" s="8"/>
      <c r="P29" s="8"/>
      <c r="Q29" s="8"/>
      <c r="R29" s="9"/>
    </row>
    <row r="30" spans="1:18" ht="19" x14ac:dyDescent="0.25">
      <c r="A30" s="29"/>
      <c r="B30" s="31"/>
      <c r="C30" s="31"/>
      <c r="D30" s="31"/>
      <c r="E30" s="31"/>
      <c r="F30" s="31"/>
      <c r="G30" s="31"/>
      <c r="H30" s="31"/>
      <c r="I30" s="31"/>
      <c r="J30" s="32"/>
      <c r="K30" s="8"/>
      <c r="L30" s="8"/>
      <c r="M30" s="8"/>
      <c r="N30" s="8"/>
      <c r="O30" s="8"/>
      <c r="P30" s="8"/>
      <c r="Q30" s="8"/>
      <c r="R30" s="9"/>
    </row>
    <row r="31" spans="1:18" ht="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9"/>
      <c r="R31" s="9"/>
    </row>
    <row r="32" spans="1:18" ht="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9"/>
      <c r="R32" s="9"/>
    </row>
    <row r="33" spans="1:18" ht="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9"/>
      <c r="R33" s="9"/>
    </row>
    <row r="34" spans="1:18" ht="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9"/>
      <c r="R34" s="9"/>
    </row>
    <row r="35" spans="1:18" ht="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9"/>
      <c r="R35" s="9"/>
    </row>
    <row r="36" spans="1:18" ht="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9"/>
      <c r="R36" s="9"/>
    </row>
    <row r="37" spans="1:18" ht="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9"/>
      <c r="R37" s="9"/>
    </row>
    <row r="38" spans="1:18" ht="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9"/>
      <c r="R38" s="9"/>
    </row>
    <row r="39" spans="1:18" ht="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9"/>
      <c r="R39" s="9"/>
    </row>
    <row r="40" spans="1:18" ht="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3"/>
    </row>
    <row r="41" spans="1:18" ht="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3"/>
    </row>
    <row r="42" spans="1:18" ht="1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</sheetData>
  <mergeCells count="1">
    <mergeCell ref="B3:F3"/>
  </mergeCells>
  <conditionalFormatting sqref="G15:G16 G28">
    <cfRule type="cellIs" dxfId="0" priority="8" operator="lessThan">
      <formula>$E$7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GPA Calculator</vt:lpstr>
      <vt:lpstr>Sheet3</vt:lpstr>
    </vt:vector>
  </TitlesOfParts>
  <Company>Midwestern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deidre.frazier</dc:creator>
  <cp:lastModifiedBy>Reid, Robin</cp:lastModifiedBy>
  <cp:lastPrinted>2015-01-12T15:37:56Z</cp:lastPrinted>
  <dcterms:created xsi:type="dcterms:W3CDTF">2010-09-28T18:19:20Z</dcterms:created>
  <dcterms:modified xsi:type="dcterms:W3CDTF">2026-02-13T15:45:58Z</dcterms:modified>
</cp:coreProperties>
</file>